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codeName="ThisWorkbook" defaultThemeVersion="124226"/>
  <mc:AlternateContent xmlns:mc="http://schemas.openxmlformats.org/markup-compatibility/2006">
    <mc:Choice Requires="x15">
      <x15ac:absPath xmlns:x15ac="http://schemas.microsoft.com/office/spreadsheetml/2010/11/ac" url="C:\Users\patdsk\Desktop\2023 DNR\"/>
    </mc:Choice>
  </mc:AlternateContent>
  <xr:revisionPtr revIDLastSave="0" documentId="8_{2C6B24D9-BF58-4FAA-AD72-B0311839151A}" xr6:coauthVersionLast="47" xr6:coauthVersionMax="47" xr10:uidLastSave="{00000000-0000-0000-0000-000000000000}"/>
  <bookViews>
    <workbookView xWindow="-120" yWindow="-120" windowWidth="29040" windowHeight="17520" tabRatio="718" xr2:uid="{00000000-000D-0000-FFFF-FFFF00000000}"/>
  </bookViews>
  <sheets>
    <sheet name="DNR" sheetId="1" r:id="rId1"/>
    <sheet name="DNR Additional Info" sheetId="3" r:id="rId2"/>
    <sheet name="Staffing" sheetId="2" r:id="rId3"/>
    <sheet name="SICK LOG" sheetId="8" r:id="rId4"/>
    <sheet name="Sick Leave Counts" sheetId="7" r:id="rId5"/>
    <sheet name="Staffing Additional Info" sheetId="5" r:id="rId6"/>
  </sheets>
  <definedNames>
    <definedName name="Date" localSheetId="4">#REF!</definedName>
    <definedName name="Date" localSheetId="5">Staffing!#REF!</definedName>
    <definedName name="Date">Staffing!#REF!</definedName>
    <definedName name="_xlnm.Print_Area" localSheetId="0">DNR!$1:$42</definedName>
    <definedName name="_xlnm.Print_Area" localSheetId="2">Staffing!$A$1:$J$57</definedName>
  </definedNames>
  <calcPr calcId="191029"/>
  <customWorkbookViews>
    <customWorkbookView name="Patrol Desk - Personal View" guid="{456B0713-2719-428E-9762-58EBD91C3832}" mergeInterval="0" personalView="1" maximized="1" windowWidth="1916" windowHeight="759" activeSheetId="2"/>
    <customWorkbookView name="Clifford Wong - Personal View" guid="{91E2EFD6-268F-4EF9-B2A7-9EEB4C26134C}" mergeInterval="0" personalView="1" xWindow="136" yWindow="41" windowWidth="1465" windowHeight="75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0" i="5" l="1"/>
  <c r="I37" i="2"/>
  <c r="H37" i="2"/>
  <c r="I36" i="2"/>
  <c r="H36" i="2"/>
  <c r="I35" i="2"/>
  <c r="H35" i="2"/>
  <c r="F32" i="7"/>
  <c r="E32" i="7"/>
  <c r="D32" i="7"/>
  <c r="C32" i="7"/>
  <c r="B32" i="7"/>
  <c r="B8" i="7" l="1"/>
  <c r="C8" i="7"/>
  <c r="D8" i="7"/>
  <c r="E8" i="7"/>
  <c r="F8" i="7"/>
  <c r="B14" i="7"/>
  <c r="C14" i="7"/>
  <c r="D14" i="7"/>
  <c r="E14" i="7"/>
  <c r="F14" i="7"/>
  <c r="B20" i="7"/>
  <c r="C20" i="7"/>
  <c r="D20" i="7"/>
  <c r="E20" i="7"/>
  <c r="F20" i="7"/>
  <c r="B26" i="7"/>
  <c r="C26" i="7"/>
  <c r="D26" i="7"/>
  <c r="E26" i="7"/>
  <c r="F26" i="7"/>
  <c r="B38" i="7"/>
  <c r="C38" i="7"/>
  <c r="D38" i="7"/>
  <c r="E38" i="7"/>
  <c r="F38" i="7"/>
  <c r="C49" i="2" l="1"/>
  <c r="C50" i="2"/>
  <c r="I42" i="2"/>
  <c r="H42" i="2"/>
  <c r="I28" i="2"/>
  <c r="I21" i="2"/>
  <c r="H21" i="2"/>
  <c r="H14" i="2"/>
  <c r="H7" i="2"/>
  <c r="I7" i="2"/>
  <c r="I9" i="2" l="1"/>
  <c r="I8" i="2"/>
  <c r="I14" i="2"/>
  <c r="H15" i="2"/>
  <c r="H9" i="2"/>
  <c r="H8" i="2"/>
  <c r="E49" i="2" l="1"/>
  <c r="H49" i="2" s="1"/>
  <c r="H73" i="5"/>
  <c r="H22" i="2" l="1"/>
  <c r="H16" i="2"/>
  <c r="I44" i="2"/>
  <c r="I43" i="2"/>
  <c r="I30" i="2"/>
  <c r="I29" i="2"/>
  <c r="I23" i="2"/>
  <c r="I22" i="2"/>
  <c r="I16" i="2"/>
  <c r="I15" i="2"/>
  <c r="H44" i="2"/>
  <c r="H43" i="2"/>
  <c r="H30" i="2"/>
  <c r="H29" i="2"/>
  <c r="H28" i="2"/>
  <c r="H23" i="2"/>
  <c r="H3" i="5"/>
  <c r="H56" i="5"/>
  <c r="H38" i="5"/>
  <c r="H20" i="5"/>
  <c r="G49" i="2"/>
  <c r="G50" i="2"/>
  <c r="G51" i="2"/>
  <c r="E50" i="2"/>
  <c r="H50" i="2" s="1"/>
  <c r="C51" i="2"/>
  <c r="E51" i="2"/>
  <c r="D51" i="2"/>
  <c r="F51" i="2"/>
  <c r="D50" i="2"/>
  <c r="F50" i="2"/>
  <c r="D49" i="2"/>
  <c r="F49" i="2"/>
  <c r="I51" i="2" l="1"/>
  <c r="I49" i="2"/>
  <c r="H51" i="2"/>
  <c r="I50" i="2"/>
</calcChain>
</file>

<file path=xl/sharedStrings.xml><?xml version="1.0" encoding="utf-8"?>
<sst xmlns="http://schemas.openxmlformats.org/spreadsheetml/2006/main" count="603" uniqueCount="257">
  <si>
    <t>Time</t>
  </si>
  <si>
    <t>Crime(s)</t>
  </si>
  <si>
    <t>Location</t>
  </si>
  <si>
    <t xml:space="preserve"> Beat</t>
  </si>
  <si>
    <t>Inc #</t>
  </si>
  <si>
    <t>RD#</t>
  </si>
  <si>
    <t>Victim</t>
  </si>
  <si>
    <t>Suspect(s)</t>
  </si>
  <si>
    <t>I/C</t>
  </si>
  <si>
    <t>Suspect Veh</t>
  </si>
  <si>
    <t>Victim Injuries</t>
  </si>
  <si>
    <t>PATROL DNR ADDITIONAL INFORMATION</t>
  </si>
  <si>
    <t>FIRST WATCH</t>
  </si>
  <si>
    <t>SECOND WATCH</t>
  </si>
  <si>
    <t>THIRD WATCH</t>
  </si>
  <si>
    <t>PATROL DAILY NOTIFICATION REPORT</t>
  </si>
  <si>
    <t>AREA ONE</t>
  </si>
  <si>
    <t>AREA TWO</t>
  </si>
  <si>
    <t>AREA THREE</t>
  </si>
  <si>
    <t>AREA FOUR</t>
  </si>
  <si>
    <t>AREA FIVE</t>
  </si>
  <si>
    <t>PATROL STAFFING</t>
  </si>
  <si>
    <t>Sergeant</t>
  </si>
  <si>
    <t>Officer</t>
  </si>
  <si>
    <t>First Watch</t>
  </si>
  <si>
    <t>Second Watch</t>
  </si>
  <si>
    <t>Third Watch</t>
  </si>
  <si>
    <t>Straight Time Personnel</t>
  </si>
  <si>
    <t>Overtime Personnel</t>
  </si>
  <si>
    <t xml:space="preserve">Reporting Period </t>
  </si>
  <si>
    <t>to</t>
  </si>
  <si>
    <t>Video</t>
  </si>
  <si>
    <t>Details</t>
  </si>
  <si>
    <t>ADDITIONAL STAFFING INFORMATION</t>
  </si>
  <si>
    <t>Call Sign</t>
  </si>
  <si>
    <t>Officer Normally Assigned</t>
  </si>
  <si>
    <t>Officer Backfilling</t>
  </si>
  <si>
    <t>Hours OT</t>
  </si>
  <si>
    <t>Reason for OT</t>
  </si>
  <si>
    <t>Total Personnel</t>
  </si>
  <si>
    <t>All Overtime Personnel MUST be explained on the Staffing Additional Info tab.</t>
  </si>
  <si>
    <t>CITYWIDE</t>
  </si>
  <si>
    <t>Explain WHY Straight Time Personnel from other Patrol Areas were not used instead.</t>
  </si>
  <si>
    <r>
      <t xml:space="preserve">Do NOT include </t>
    </r>
    <r>
      <rPr>
        <b/>
        <i/>
        <sz val="9"/>
        <rFont val="Calibri"/>
        <family val="2"/>
        <scheme val="minor"/>
      </rPr>
      <t xml:space="preserve">Officers in FTO (Trainees), Late Tac Officers, </t>
    </r>
    <r>
      <rPr>
        <b/>
        <sz val="9"/>
        <rFont val="Calibri"/>
        <family val="2"/>
        <scheme val="minor"/>
      </rPr>
      <t>or</t>
    </r>
    <r>
      <rPr>
        <b/>
        <i/>
        <sz val="9"/>
        <rFont val="Calibri"/>
        <family val="2"/>
        <scheme val="minor"/>
      </rPr>
      <t xml:space="preserve"> Sworn Evidence Technicians</t>
    </r>
    <r>
      <rPr>
        <b/>
        <sz val="9"/>
        <rFont val="Calibri"/>
        <family val="2"/>
        <scheme val="minor"/>
      </rPr>
      <t xml:space="preserve"> in Personnel Totals.</t>
    </r>
  </si>
  <si>
    <t>Open</t>
  </si>
  <si>
    <t>Beats</t>
  </si>
  <si>
    <t>None to report</t>
  </si>
  <si>
    <t>OT Total:</t>
  </si>
  <si>
    <t>0400</t>
  </si>
  <si>
    <t>Total</t>
  </si>
  <si>
    <t>Lt.</t>
  </si>
  <si>
    <t>Sgt</t>
  </si>
  <si>
    <t>Ofc</t>
  </si>
  <si>
    <t>Tech</t>
  </si>
  <si>
    <t>PST</t>
  </si>
  <si>
    <t>PATROL SICK LEAVE COUNTS</t>
  </si>
  <si>
    <t>SICK LOG</t>
  </si>
  <si>
    <t>Date Called</t>
  </si>
  <si>
    <t>Time Called</t>
  </si>
  <si>
    <t>Rank</t>
  </si>
  <si>
    <t>First Name</t>
  </si>
  <si>
    <t>Last Name</t>
  </si>
  <si>
    <t>Serial #</t>
  </si>
  <si>
    <t>Shift Affected</t>
  </si>
  <si>
    <t>Date Affected</t>
  </si>
  <si>
    <t>4A/0700</t>
  </si>
  <si>
    <t>0330</t>
  </si>
  <si>
    <t>Smith</t>
  </si>
  <si>
    <t>Example 3/30/2020</t>
  </si>
  <si>
    <t>John OR Jane</t>
  </si>
  <si>
    <t>OFFICER or Tech</t>
  </si>
  <si>
    <t>Enter sick log entries for tomorrow onto tomorrow's DNR SICK LOG</t>
  </si>
  <si>
    <t>AREA SIX</t>
  </si>
  <si>
    <t>AREA 2 (Beats 8 - 13)</t>
  </si>
  <si>
    <t>AREA 3 (Beats 14 - 19)</t>
  </si>
  <si>
    <t>AREA 4 (Beats 20 - 25)</t>
  </si>
  <si>
    <t>AREA 5 (Beats 26 - 30)</t>
  </si>
  <si>
    <t>AREA 6 (Beats 31 - 35)</t>
  </si>
  <si>
    <t>18X</t>
  </si>
  <si>
    <t>0230</t>
  </si>
  <si>
    <t>PC 215 Armed</t>
  </si>
  <si>
    <t>1827 E. 21st St</t>
  </si>
  <si>
    <t>V1 - Williams, Steven MB (07/15/83)</t>
  </si>
  <si>
    <t>S1-2 - MB's, 5'6", 180, wearing black skimasks, all black clothing and armed with black handguns</t>
  </si>
  <si>
    <t>No</t>
  </si>
  <si>
    <t>None</t>
  </si>
  <si>
    <t>No Pending</t>
  </si>
  <si>
    <r>
      <t xml:space="preserve">V1 was parking his vehicle </t>
    </r>
    <r>
      <rPr>
        <b/>
        <sz val="8"/>
        <rFont val="Calibri"/>
        <family val="2"/>
        <scheme val="minor"/>
      </rPr>
      <t>(CA Lic # 9ARP016 2011 Merz, C300, 4D white</t>
    </r>
    <r>
      <rPr>
        <sz val="8"/>
        <rFont val="Calibri"/>
        <family val="2"/>
        <scheme val="minor"/>
      </rPr>
      <t>) in front of his residence when he was approached by S1 and S2. They brandished firearms and ordered him out of his vehicle and lay on his stomach. Fearing for his safety V1 complied. The suspects pocket checked him, took his wallet, then got in V1's vehicle and fled NB on 19th Ave.</t>
    </r>
  </si>
  <si>
    <t>16X</t>
  </si>
  <si>
    <t>0130</t>
  </si>
  <si>
    <t>PC 212.5(B)</t>
  </si>
  <si>
    <t>3348 Lakeshore Ave</t>
  </si>
  <si>
    <t>V1 - Ochoa, Albert MH (07/29/69)</t>
  </si>
  <si>
    <t xml:space="preserve">S1- 2 - Males, wearing all black and armed with AR style rifles                 S3-4 - Males, wearing all black and armed with handguns                    </t>
  </si>
  <si>
    <t>sedan black</t>
  </si>
  <si>
    <t xml:space="preserve">V1 was withdrawing money from the ATM when S1 and S2 approached, pointed firearms at V1 and demnanded money. Fearing for his safety V1 gave them $40, his wallet and cell phone. The suspects returned to their vehicle and fled in an unknown direction with the loss. </t>
  </si>
  <si>
    <t>1100</t>
  </si>
  <si>
    <t>Eugene</t>
  </si>
  <si>
    <t>Ha</t>
  </si>
  <si>
    <t xml:space="preserve">OFFICER </t>
  </si>
  <si>
    <t>6A/1400</t>
  </si>
  <si>
    <t>19x</t>
  </si>
  <si>
    <t>1750 06 Jul 23</t>
  </si>
  <si>
    <t>901C</t>
  </si>
  <si>
    <t>23-034153</t>
  </si>
  <si>
    <t>M Abdellatif</t>
  </si>
  <si>
    <t xml:space="preserve">Police vehicle was traveling westbound on international when attempting to go around a Citizens vehicle. The patrol vehicle  collided with the front drivers side causing minor damage. </t>
  </si>
  <si>
    <t>8th Ave and International</t>
  </si>
  <si>
    <t>1948</t>
  </si>
  <si>
    <t>OFFICER</t>
  </si>
  <si>
    <t>Khatanbaatar</t>
  </si>
  <si>
    <t>4B/2200</t>
  </si>
  <si>
    <t>Batzorig</t>
  </si>
  <si>
    <t>1859</t>
  </si>
  <si>
    <t>PC 211 armed</t>
  </si>
  <si>
    <t>2400 Foothill Blvd</t>
  </si>
  <si>
    <t>20X</t>
  </si>
  <si>
    <t>217</t>
  </si>
  <si>
    <t>23-034647</t>
  </si>
  <si>
    <t>V1: VALENCIA-CARDENIS. Christian, MH, 11/24/02; V2: ANDRADE, Estaban, MH, 10/06/02; V3: SOLARIO, Juan, MH, 08/01/02</t>
  </si>
  <si>
    <t>S1-3: MB's , 20-23, 5'9", black clothings, one wearing red hoodie , all armed with the black handguns; S4: unknown</t>
  </si>
  <si>
    <t>Older van or scion , white in color.</t>
  </si>
  <si>
    <t>unknown</t>
  </si>
  <si>
    <t xml:space="preserve">Victims were in their vehicle waiting for a friend. Suspects' vehicle stopped behind them and S1-3 confronted the victims, brandished firearms and demaned money. Suspects then entered the suspets' vehicle driven by S4 and the vehicle fled SB towards international Blvd with the loss of $1000 dollars cash. </t>
  </si>
  <si>
    <t>2210</t>
  </si>
  <si>
    <t>211 PC</t>
  </si>
  <si>
    <t>16TH Ave &amp; E.17th St</t>
  </si>
  <si>
    <t>551</t>
  </si>
  <si>
    <t>23-034514</t>
  </si>
  <si>
    <t>V1: LopezCarillo, Carlos MH DOB: 02/20/91             V2: Aguilar, Dwayne MH DOB: 09/05/94   V3: DiazLopez, Diego MH DOB: 08/01/86</t>
  </si>
  <si>
    <t>S1: MB 20-25 yrs old thin build wearing black mask and all black clothing, armed with black handgun                                                S2: MB 20-25 yrs old thin build wearing black mask and all black clothing, armed with black handgun</t>
  </si>
  <si>
    <t>Non Descrption Black Sedan</t>
  </si>
  <si>
    <t>V1-V3 were exiting their vehicle on the corner of 16th Ave &amp; E.17th St when they were approached by S1-S2 on foot. Both suspects pointed black firearms at V1-V3 demanding for their property. S1-S2 both pocket checked the victims before taking the loss and running back to the suspect vehicle. The suspect vehicle fled W/B on E.17th St.                                                             LOSS: $500 cash, 3 black wallets containing ID's &amp; credit cards, and 3 black cell phones</t>
  </si>
  <si>
    <t>2300</t>
  </si>
  <si>
    <t>Preciado</t>
  </si>
  <si>
    <t>5B/0600</t>
  </si>
  <si>
    <t>Jennifer</t>
  </si>
  <si>
    <t>12X</t>
  </si>
  <si>
    <t>2010</t>
  </si>
  <si>
    <t>664/211 PC</t>
  </si>
  <si>
    <t>4500 Block of Telegraph Ave</t>
  </si>
  <si>
    <t>361</t>
  </si>
  <si>
    <t>23-034500</t>
  </si>
  <si>
    <t>V1: Yu, Jessica FA DOB:01/25/82</t>
  </si>
  <si>
    <t>S1: MB 20s 5'9" medium build wearing black mask &amp; black hoodie                                                  S2: FB 20s 5'6" medium build wearig all black clothing                      S3: unknown, driver</t>
  </si>
  <si>
    <t>White Dodge Charger 4 door</t>
  </si>
  <si>
    <t>Yes, recovered</t>
  </si>
  <si>
    <t>33X</t>
  </si>
  <si>
    <t>1932</t>
  </si>
  <si>
    <t>245(a)(2) PC</t>
  </si>
  <si>
    <t>9200 Block of A St</t>
  </si>
  <si>
    <t>408</t>
  </si>
  <si>
    <t>23-034510</t>
  </si>
  <si>
    <t>V1: Marroquin, Said               DOB: 09/05/95              V2: Gomez, Diego DOB:06/13/90</t>
  </si>
  <si>
    <t>S1: MB thin build 20-22 yrs old, wearing a green hoody, armed with rifle                                               S2:  MB thin build 20-22 yrs old, wearing a black t-shirt, armed with black firearm                             S3: MB thin build 20-22 yrs old      S4: MB thin build 20-22 yrs old       S5: MB thin build 20-22 yrs old</t>
  </si>
  <si>
    <t xml:space="preserve">V1: 2 GSW's        </t>
  </si>
  <si>
    <t xml:space="preserve">V1 advised that she was in the 4500 Block of Telegraph Ave when she saw S2 casing her parked vehicle . V1 began filming the suspect and suspect vehicle. S2-S3 both approached V1 on foot. S2 punched V1 in the face and attempted to take her cell phone but was unsuccessful. S2-S3 both got back into the suspect vehicle and fled S/B on Telegraph Ave. </t>
  </si>
  <si>
    <t xml:space="preserve">S1-S5 approached V1-V2 in the 9200 Block of A St to confront V1-V2 for a hit &amp; run of their vehicle. As a result of the confrontation,  a huge physical altercation occurred between S1-S5 and V1-V2. During the altercation, V1 grabbed a 2 X 4 wood slab to defend himself. S1-S2 both produced firearms and fired one (1) round at V1 striking him a total of two times. S1-S5 all got back into the suspect vehicle and fled E/B on A St. V1 was transported to Highland hospital for further medical treatment. </t>
  </si>
  <si>
    <t xml:space="preserve">2250 </t>
  </si>
  <si>
    <t>4100 Block of Foothill Blvd</t>
  </si>
  <si>
    <t>23X</t>
  </si>
  <si>
    <t>608</t>
  </si>
  <si>
    <t>V1: Perez Gamez, Olivia DOB: 09/25/70</t>
  </si>
  <si>
    <t>S1: MB 20s wearing a black sweater brown leather belt green underwear black pants                     S2: Unknown male wearing all black clothing</t>
  </si>
  <si>
    <t xml:space="preserve">V1 was approached on foot by S1-S2. S1 told V1 "give me your money", then proceeded to pocket check V1. S1 took $10 from V1's pocket and both V1-V2 fled on foot in an unknown direction.  </t>
  </si>
  <si>
    <t>23-034528</t>
  </si>
  <si>
    <t>0049</t>
  </si>
  <si>
    <t>246 PC, 247(b) PC</t>
  </si>
  <si>
    <t>3035 International Blvd</t>
  </si>
  <si>
    <t>053</t>
  </si>
  <si>
    <t>23-034544</t>
  </si>
  <si>
    <t>V1: Hernandez Garcia, Victor DOB: 03/02/95   V2: RosasLopez, Sergio  DOB: 03/29/93              V3: Hernandez Varela, Eduardo   DOB: 10/21/81   V4: Morales, Alvaro  DOB:06/18/60</t>
  </si>
  <si>
    <t>S1: Unknown                                       S2: Unknown</t>
  </si>
  <si>
    <t>Unknown</t>
  </si>
  <si>
    <t>V1-V4 were all inside their taco truck in the 3000 Block of International Blvd. V1-V4 all heard multiple gunshots coming from outside and also heard bullets hitting the taco truck. V1-V4 then heard an unknown vehicle driving away in an unknown direction. The taco truck was struck multiple times with gunfire.</t>
  </si>
  <si>
    <t>0100</t>
  </si>
  <si>
    <t>2200 Block of Foothill Blvd</t>
  </si>
  <si>
    <t>18Y</t>
  </si>
  <si>
    <t>0072</t>
  </si>
  <si>
    <t>23-034550</t>
  </si>
  <si>
    <t>V1: Coleman, Patrick  MB DOB: 10/26/92   V2: Dunbar, Freddie MB        DOB: 01/07/92</t>
  </si>
  <si>
    <t>S1: Unknown</t>
  </si>
  <si>
    <t>V1: GSW to left neck                       V2: GSW to left forearm</t>
  </si>
  <si>
    <t xml:space="preserve">V1-V2 both self transported to ACH. Officers made contact with both victims inside of Highland hospital. V1 advised that he was walking in the 2200 Block of Foothill Blvd when he heard multiple gunshots, so he ran away. As he was running, V1 realized that he was shot. A passing citizen gave V1 a ride to the hospital. V2 was uncooperative with Officers at the hospital. V1-V2 did not provide a description of any suspects. </t>
  </si>
  <si>
    <t>2140</t>
  </si>
  <si>
    <t>245(A)(2) PC</t>
  </si>
  <si>
    <t>7878 Ney Ave</t>
  </si>
  <si>
    <t>30Y</t>
  </si>
  <si>
    <t>625</t>
  </si>
  <si>
    <t>23-034527</t>
  </si>
  <si>
    <t xml:space="preserve">V1: Gomez, Erick MH DOB:11/13/86    </t>
  </si>
  <si>
    <t>V1: GSW to left thigh</t>
  </si>
  <si>
    <t>Early 2000s Black Honda Accord 4 door black in color</t>
  </si>
  <si>
    <t xml:space="preserve">V1 self transported to Alta Bates hospital in Berkeley. Berkeley PD made contact with V1 who advised that the shooting was a result of a robbery in the area of 7878 Ney Ave. V1 was uncooperative and refused to give an additional information to Officers while on scene. </t>
  </si>
  <si>
    <t>0358</t>
  </si>
  <si>
    <t>2200 E.12th St</t>
  </si>
  <si>
    <t>19X</t>
  </si>
  <si>
    <t>0689</t>
  </si>
  <si>
    <t>23-034538</t>
  </si>
  <si>
    <t>V1: Brown, Kajanay FB DOB:02/20/93    V2: Norris, Megan FW DOB:11/26/97    V3: McMilion, Chase MB DOB:02/07/83</t>
  </si>
  <si>
    <t>Yes</t>
  </si>
  <si>
    <t>S1: Male wearing grey hoodie grey pants &amp; black/white shoes, armed with black handgun                                           S2: Male wearing a grey puff jacket grey pants &amp; black shoes, armed with automatic rifle             S3: McMilion, Chase MB DOB:02/07/83</t>
  </si>
  <si>
    <t>S1-S2:Infinity white in color newer model 2 door                      S3: 2022 Chrysler 300 4 door grey in color  Nevada plate #687V05</t>
  </si>
  <si>
    <t xml:space="preserve">V2: GSW to left shoulder                 V3/S3: GSW to right buttocks                     </t>
  </si>
  <si>
    <t xml:space="preserve">S1-S2 were at the gas station in th 2200 Block of E.12th St. S3 was also in the parking lot of the gas station. A confrontation occurrred between S1-S2 and S3 which led to S3 producing a firearm and shooting at S1-S2. S1 shot back at S3 and struck him in his right buttocks. V2 was also shot in the left shoulder. S1-S2 both got back into the suspect vehicle and fled N/B on 22nd Ave. </t>
  </si>
  <si>
    <t>0500</t>
  </si>
  <si>
    <t xml:space="preserve">Officer </t>
  </si>
  <si>
    <t>Dino</t>
  </si>
  <si>
    <t>Arancibia</t>
  </si>
  <si>
    <t>4B/0700</t>
  </si>
  <si>
    <t>1517</t>
  </si>
  <si>
    <t>K</t>
  </si>
  <si>
    <t>Hoyle</t>
  </si>
  <si>
    <t>3B/2100</t>
  </si>
  <si>
    <t>1550</t>
  </si>
  <si>
    <t>G</t>
  </si>
  <si>
    <t xml:space="preserve">Hamilton </t>
  </si>
  <si>
    <t>3A/2100</t>
  </si>
  <si>
    <t>1657</t>
  </si>
  <si>
    <t>J</t>
  </si>
  <si>
    <t>Hartman</t>
  </si>
  <si>
    <t>1558</t>
  </si>
  <si>
    <t>211 PC (Armed)</t>
  </si>
  <si>
    <t>191 98th Ave (Chevron Gas Station)</t>
  </si>
  <si>
    <t>926</t>
  </si>
  <si>
    <t>31Y</t>
  </si>
  <si>
    <t>23-034712</t>
  </si>
  <si>
    <t>V1: Scommel, James DOB:11/01/1963</t>
  </si>
  <si>
    <t>S1:MB,30'S 6'0", wearing a blue hoodie and black ski mask armed with black handgun            S2:MB,30'S 6'0", wearing a blue hoodie and black ski mask</t>
  </si>
  <si>
    <t>Volkswagon 4D Black in color</t>
  </si>
  <si>
    <t xml:space="preserve">None </t>
  </si>
  <si>
    <t>No, pending video recovery via Tech</t>
  </si>
  <si>
    <t xml:space="preserve">V1 was at 191 98th Ave using a gas pump. V1 was approached by S1 and S2, S1 brandished a black handgun and demanded V1 to give him his Rolex Watch. In fear V1 handed his watch to S1. S1 and S2 then fled southbound on 98th Ave in the suspect vehicle. </t>
  </si>
  <si>
    <t>1338</t>
  </si>
  <si>
    <t xml:space="preserve">245(a)(1)PC </t>
  </si>
  <si>
    <t>Adeline St &amp; West Grand Ave</t>
  </si>
  <si>
    <t>07X</t>
  </si>
  <si>
    <t>0651</t>
  </si>
  <si>
    <t>23-034620</t>
  </si>
  <si>
    <t>V1:Guzman, Isabella DOB:03/15/1998</t>
  </si>
  <si>
    <t xml:space="preserve">Male Hispanic, wearing a white T-Shirt, with a green/yellow Oakland Hat. </t>
  </si>
  <si>
    <t>Newer model BMW 4D Black</t>
  </si>
  <si>
    <t xml:space="preserve">V1 was riding her roller blades in the 2100 block of Adeline St. S1 in VEH1 stopped next to V1 and got into a verbal dispute with V1. S1 accelerated his vehicle in the direction V1 was traveling in what V1 believes was an attempt to hit her with his vehicle. V1 was not harmed during the incident and was able to get out of the way. </t>
  </si>
  <si>
    <t>1734</t>
  </si>
  <si>
    <t>211PC (Armed)</t>
  </si>
  <si>
    <t xml:space="preserve">3110 E 15th St </t>
  </si>
  <si>
    <t>959</t>
  </si>
  <si>
    <t>23-034721</t>
  </si>
  <si>
    <t>V1: Ascencio, Jose MH DOB: 07/15/1981                         V2:Cazunquintanilla, Dolores FH DOB:04/10/1982</t>
  </si>
  <si>
    <t xml:space="preserve">S1-S3, MB, 22 years old, 6'0", slim build, wearing black and white clothing armed. S1/S3 were armed with black handguns, S2 was armed with a black rifle. </t>
  </si>
  <si>
    <t>White unknown SUV.</t>
  </si>
  <si>
    <t xml:space="preserve">No cameras located </t>
  </si>
  <si>
    <t xml:space="preserve">V1 and V2 had just parked their vehicle at 3110 E 15th St. S1-S3 stopped their vehicle IFO V1 and V2. S1 approached V1 and pointed a black handgun at V1. S2 approached V2 and pointed a black rifle at V2. S3 went through V1 and V3's pockets then removed their wallets and cellphones. S1-S3 got back into the suspect vehicle and fled northbound on Fruitvale Ave. </t>
  </si>
  <si>
    <t>1028</t>
  </si>
  <si>
    <t>T</t>
  </si>
  <si>
    <t>Maruca</t>
  </si>
  <si>
    <t>4/1400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</si>
</sst>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quot;$&quot;#,##0.00"/>
  </numFmts>
  <fonts count="30" x14ac:knownFonts="1">
    <font>
      <sz val="10"/>
      <name val="Arial"/>
    </font>
    <font>
      <sz val="8"/>
      <name val="Arial"/>
      <family val="2"/>
    </font>
    <font>
      <b/>
      <sz val="14"/>
      <name val="Arial"/>
      <family val="2"/>
    </font>
    <font>
      <b/>
      <sz val="10"/>
      <name val="Arial"/>
      <family val="2"/>
    </font>
    <font>
      <b/>
      <sz val="12"/>
      <name val="Arial"/>
      <family val="2"/>
    </font>
    <font>
      <b/>
      <sz val="12"/>
      <name val="Times New Roman"/>
      <family val="1"/>
    </font>
    <font>
      <sz val="8"/>
      <name val="Times New Roman"/>
      <family val="1"/>
    </font>
    <font>
      <sz val="12"/>
      <name val="Times New Roman"/>
      <family val="1"/>
    </font>
    <font>
      <sz val="10"/>
      <name val="Arial"/>
      <family val="2"/>
    </font>
    <font>
      <sz val="20"/>
      <name val="Arial"/>
      <family val="2"/>
    </font>
    <font>
      <b/>
      <sz val="20"/>
      <name val="Arial"/>
      <family val="2"/>
    </font>
    <font>
      <sz val="9"/>
      <name val="Calibri"/>
      <family val="2"/>
      <scheme val="minor"/>
    </font>
    <font>
      <b/>
      <sz val="9"/>
      <name val="Calibri"/>
      <family val="2"/>
      <scheme val="minor"/>
    </font>
    <font>
      <b/>
      <sz val="14"/>
      <name val="Calibri"/>
      <family val="2"/>
      <scheme val="minor"/>
    </font>
    <font>
      <sz val="10"/>
      <name val="Calibri"/>
      <family val="2"/>
      <scheme val="minor"/>
    </font>
    <font>
      <b/>
      <sz val="10"/>
      <name val="Calibri"/>
      <family val="2"/>
      <scheme val="minor"/>
    </font>
    <font>
      <sz val="8"/>
      <name val="Calibri"/>
      <family val="2"/>
      <scheme val="minor"/>
    </font>
    <font>
      <b/>
      <sz val="20"/>
      <name val="Calibri"/>
      <family val="2"/>
      <scheme val="minor"/>
    </font>
    <font>
      <sz val="20"/>
      <name val="Calibri"/>
      <family val="2"/>
      <scheme val="minor"/>
    </font>
    <font>
      <b/>
      <sz val="12"/>
      <name val="Calibri"/>
      <family val="2"/>
      <scheme val="minor"/>
    </font>
    <font>
      <b/>
      <i/>
      <sz val="9"/>
      <name val="Calibri"/>
      <family val="2"/>
      <scheme val="minor"/>
    </font>
    <font>
      <sz val="11"/>
      <name val="Calibri"/>
      <family val="2"/>
      <scheme val="minor"/>
    </font>
    <font>
      <sz val="11"/>
      <name val="Calibri"/>
      <family val="2"/>
    </font>
    <font>
      <sz val="8"/>
      <name val="Calibri"/>
      <family val="2"/>
    </font>
    <font>
      <b/>
      <sz val="11"/>
      <name val="Calibri"/>
      <family val="2"/>
      <scheme val="minor"/>
    </font>
    <font>
      <sz val="11"/>
      <name val="Arial"/>
      <family val="2"/>
    </font>
    <font>
      <i/>
      <sz val="11"/>
      <name val="Calibri"/>
      <family val="2"/>
      <scheme val="minor"/>
    </font>
    <font>
      <sz val="8"/>
      <color rgb="FF000000"/>
      <name val="Calibri"/>
      <family val="2"/>
    </font>
    <font>
      <sz val="8"/>
      <color rgb="FF000000"/>
      <name val="Segoe UI"/>
      <family val="2"/>
    </font>
    <font>
      <b/>
      <sz val="8"/>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6"/>
        <bgColor indexed="64"/>
      </patternFill>
    </fill>
  </fills>
  <borders count="57">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8" fillId="0" borderId="0"/>
  </cellStyleXfs>
  <cellXfs count="291">
    <xf numFmtId="0" fontId="0" fillId="0" borderId="0" xfId="0"/>
    <xf numFmtId="0" fontId="3" fillId="0" borderId="0" xfId="0" applyFont="1"/>
    <xf numFmtId="165" fontId="3" fillId="0" borderId="0" xfId="0" applyNumberFormat="1" applyFont="1" applyAlignment="1">
      <alignment horizontal="left"/>
    </xf>
    <xf numFmtId="0" fontId="0" fillId="0" borderId="0" xfId="0" applyProtection="1">
      <protection locked="0"/>
    </xf>
    <xf numFmtId="0" fontId="0" fillId="0" borderId="0" xfId="0" applyAlignment="1">
      <alignment horizontal="right"/>
    </xf>
    <xf numFmtId="0" fontId="11" fillId="2" borderId="2" xfId="0" applyFont="1" applyFill="1" applyBorder="1" applyAlignment="1">
      <alignment horizontal="center" wrapText="1"/>
    </xf>
    <xf numFmtId="0" fontId="11" fillId="3" borderId="2" xfId="0" applyFont="1" applyFill="1" applyBorder="1" applyAlignment="1">
      <alignment horizontal="center" wrapText="1"/>
    </xf>
    <xf numFmtId="0" fontId="11" fillId="4" borderId="2" xfId="0" applyFont="1" applyFill="1" applyBorder="1" applyAlignment="1">
      <alignment horizontal="center" wrapText="1"/>
    </xf>
    <xf numFmtId="0" fontId="11" fillId="0" borderId="2" xfId="0" applyFont="1" applyBorder="1" applyAlignment="1" applyProtection="1">
      <alignment horizontal="center" wrapText="1"/>
      <protection locked="0"/>
    </xf>
    <xf numFmtId="0" fontId="11" fillId="0" borderId="2" xfId="0" applyFont="1" applyBorder="1" applyAlignment="1" applyProtection="1">
      <alignment horizontal="center"/>
      <protection locked="0"/>
    </xf>
    <xf numFmtId="0" fontId="11" fillId="0" borderId="15" xfId="0" applyFont="1" applyBorder="1" applyAlignment="1" applyProtection="1">
      <alignment horizontal="center" wrapText="1"/>
      <protection locked="0"/>
    </xf>
    <xf numFmtId="0" fontId="11" fillId="0" borderId="2" xfId="0" applyFont="1" applyBorder="1" applyAlignment="1">
      <alignment horizontal="center" wrapText="1"/>
    </xf>
    <xf numFmtId="0" fontId="2" fillId="6" borderId="0" xfId="0" applyFont="1" applyFill="1" applyAlignment="1">
      <alignment wrapText="1"/>
    </xf>
    <xf numFmtId="0" fontId="5" fillId="6" borderId="0" xfId="0" applyFont="1" applyFill="1" applyAlignment="1">
      <alignment horizontal="right"/>
    </xf>
    <xf numFmtId="164" fontId="4" fillId="6" borderId="0" xfId="0" applyNumberFormat="1" applyFont="1" applyFill="1" applyAlignment="1">
      <alignment horizontal="center" vertical="center" wrapText="1"/>
    </xf>
    <xf numFmtId="0" fontId="6" fillId="6" borderId="0" xfId="0" applyFont="1" applyFill="1" applyAlignment="1">
      <alignment horizontal="right"/>
    </xf>
    <xf numFmtId="0" fontId="7" fillId="6" borderId="0" xfId="0" applyFont="1" applyFill="1" applyAlignment="1">
      <alignment horizontal="center" wrapText="1"/>
    </xf>
    <xf numFmtId="0" fontId="7" fillId="6" borderId="0" xfId="0" applyFont="1" applyFill="1" applyAlignment="1">
      <alignment horizontal="center"/>
    </xf>
    <xf numFmtId="0" fontId="3" fillId="6" borderId="0" xfId="0" applyFont="1" applyFill="1" applyAlignment="1">
      <alignment vertical="top" wrapText="1"/>
    </xf>
    <xf numFmtId="0" fontId="0" fillId="6" borderId="0" xfId="0" applyFill="1"/>
    <xf numFmtId="0" fontId="3" fillId="6" borderId="0" xfId="0" applyFont="1" applyFill="1" applyAlignment="1">
      <alignment horizontal="right"/>
    </xf>
    <xf numFmtId="0" fontId="12" fillId="5" borderId="12" xfId="0" applyFont="1" applyFill="1" applyBorder="1" applyAlignment="1">
      <alignment horizontal="right"/>
    </xf>
    <xf numFmtId="0" fontId="12" fillId="5" borderId="21" xfId="0" applyFont="1" applyFill="1" applyBorder="1" applyAlignment="1">
      <alignment horizontal="right"/>
    </xf>
    <xf numFmtId="0" fontId="0" fillId="6" borderId="0" xfId="0" applyFill="1" applyAlignment="1">
      <alignment horizontal="right"/>
    </xf>
    <xf numFmtId="0" fontId="12" fillId="5" borderId="14" xfId="0" applyFont="1" applyFill="1" applyBorder="1" applyAlignment="1">
      <alignment horizontal="right"/>
    </xf>
    <xf numFmtId="0" fontId="8" fillId="0" borderId="0" xfId="0" applyFont="1"/>
    <xf numFmtId="0" fontId="15" fillId="7" borderId="13" xfId="0" applyFont="1" applyFill="1" applyBorder="1" applyAlignment="1">
      <alignment horizontal="center"/>
    </xf>
    <xf numFmtId="0" fontId="4" fillId="5" borderId="12" xfId="0" applyFont="1" applyFill="1" applyBorder="1" applyAlignment="1">
      <alignment horizontal="right"/>
    </xf>
    <xf numFmtId="0" fontId="8" fillId="0" borderId="13" xfId="0" applyFont="1" applyBorder="1" applyAlignment="1" applyProtection="1">
      <alignment horizontal="left" vertical="top" wrapText="1"/>
      <protection locked="0"/>
    </xf>
    <xf numFmtId="0" fontId="4" fillId="5" borderId="14" xfId="0" applyFont="1" applyFill="1" applyBorder="1" applyAlignment="1">
      <alignment horizontal="right"/>
    </xf>
    <xf numFmtId="0" fontId="8" fillId="0" borderId="16"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6" borderId="27" xfId="0" applyFill="1" applyBorder="1" applyAlignment="1">
      <alignment horizontal="right"/>
    </xf>
    <xf numFmtId="0" fontId="0" fillId="6" borderId="27" xfId="0" applyFill="1" applyBorder="1"/>
    <xf numFmtId="0" fontId="15" fillId="5" borderId="3" xfId="0" applyFont="1" applyFill="1" applyBorder="1" applyAlignment="1">
      <alignment horizontal="center" vertical="center" wrapText="1"/>
    </xf>
    <xf numFmtId="0" fontId="19" fillId="5" borderId="22" xfId="0" applyFont="1" applyFill="1" applyBorder="1" applyAlignment="1">
      <alignment horizontal="right"/>
    </xf>
    <xf numFmtId="0" fontId="19" fillId="5" borderId="12" xfId="0" applyFont="1" applyFill="1" applyBorder="1" applyAlignment="1">
      <alignment horizontal="right"/>
    </xf>
    <xf numFmtId="0" fontId="19" fillId="5" borderId="14" xfId="0" applyFont="1" applyFill="1" applyBorder="1" applyAlignment="1">
      <alignment horizontal="right"/>
    </xf>
    <xf numFmtId="0" fontId="11" fillId="4" borderId="13" xfId="0" applyFont="1" applyFill="1" applyBorder="1" applyAlignment="1">
      <alignment horizontal="center" wrapText="1"/>
    </xf>
    <xf numFmtId="0" fontId="11" fillId="0" borderId="13" xfId="0" applyFont="1" applyBorder="1" applyAlignment="1" applyProtection="1">
      <alignment horizontal="center"/>
      <protection locked="0"/>
    </xf>
    <xf numFmtId="0" fontId="12" fillId="6" borderId="0" xfId="0" applyFont="1" applyFill="1" applyAlignment="1">
      <alignment horizontal="right"/>
    </xf>
    <xf numFmtId="0" fontId="12" fillId="6" borderId="18" xfId="0" applyFont="1" applyFill="1" applyBorder="1" applyAlignment="1">
      <alignment horizontal="right"/>
    </xf>
    <xf numFmtId="0" fontId="11" fillId="6" borderId="18" xfId="0" applyFont="1" applyFill="1" applyBorder="1" applyAlignment="1">
      <alignment horizontal="center" wrapText="1"/>
    </xf>
    <xf numFmtId="0" fontId="11" fillId="6" borderId="0" xfId="0" applyFont="1" applyFill="1" applyAlignment="1">
      <alignment horizontal="center" wrapText="1"/>
    </xf>
    <xf numFmtId="0" fontId="11" fillId="6" borderId="0" xfId="0" applyFont="1" applyFill="1" applyAlignment="1" applyProtection="1">
      <alignment horizontal="center"/>
      <protection locked="0"/>
    </xf>
    <xf numFmtId="0" fontId="11" fillId="6" borderId="0" xfId="0" applyFont="1" applyFill="1" applyAlignment="1">
      <alignment horizontal="center"/>
    </xf>
    <xf numFmtId="0" fontId="0" fillId="6" borderId="0" xfId="0" applyFill="1" applyAlignment="1">
      <alignment horizontal="center"/>
    </xf>
    <xf numFmtId="0" fontId="5" fillId="6" borderId="0" xfId="0" applyFont="1" applyFill="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6" fillId="6" borderId="0" xfId="0" applyFont="1" applyFill="1" applyAlignment="1">
      <alignment horizontal="center"/>
    </xf>
    <xf numFmtId="0" fontId="0" fillId="0" borderId="0" xfId="0" applyAlignment="1">
      <alignment horizontal="center"/>
    </xf>
    <xf numFmtId="0" fontId="12" fillId="0" borderId="2" xfId="0" applyFont="1" applyBorder="1" applyAlignment="1" applyProtection="1">
      <alignment horizontal="center"/>
      <protection locked="0"/>
    </xf>
    <xf numFmtId="0" fontId="12" fillId="0" borderId="13" xfId="0" applyFont="1" applyBorder="1" applyAlignment="1" applyProtection="1">
      <alignment horizontal="center"/>
      <protection locked="0"/>
    </xf>
    <xf numFmtId="0" fontId="12" fillId="10" borderId="2" xfId="0" applyFont="1" applyFill="1" applyBorder="1" applyAlignment="1">
      <alignment horizontal="center" wrapText="1"/>
    </xf>
    <xf numFmtId="0" fontId="12" fillId="10" borderId="13" xfId="0" applyFont="1" applyFill="1" applyBorder="1" applyAlignment="1">
      <alignment horizontal="center" wrapText="1"/>
    </xf>
    <xf numFmtId="0" fontId="11" fillId="6" borderId="0" xfId="0" applyFont="1" applyFill="1" applyAlignment="1">
      <alignment horizontal="right"/>
    </xf>
    <xf numFmtId="0" fontId="11" fillId="6" borderId="0" xfId="0" applyFont="1" applyFill="1" applyAlignment="1" applyProtection="1">
      <alignment horizontal="center" wrapText="1"/>
      <protection locked="0"/>
    </xf>
    <xf numFmtId="0" fontId="11" fillId="6" borderId="35" xfId="0" applyFont="1" applyFill="1" applyBorder="1" applyAlignment="1">
      <alignment horizontal="right"/>
    </xf>
    <xf numFmtId="0" fontId="11" fillId="6" borderId="35" xfId="0" applyFont="1" applyFill="1" applyBorder="1" applyAlignment="1">
      <alignment horizontal="center"/>
    </xf>
    <xf numFmtId="0" fontId="11" fillId="6" borderId="35" xfId="0" applyFont="1" applyFill="1" applyBorder="1" applyAlignment="1" applyProtection="1">
      <alignment horizontal="center" wrapText="1"/>
      <protection locked="0"/>
    </xf>
    <xf numFmtId="0" fontId="11" fillId="6" borderId="35" xfId="0" applyFont="1" applyFill="1" applyBorder="1" applyAlignment="1" applyProtection="1">
      <alignment horizontal="center"/>
      <protection locked="0"/>
    </xf>
    <xf numFmtId="0" fontId="12" fillId="6" borderId="0" xfId="0" applyFont="1" applyFill="1" applyAlignment="1">
      <alignment horizontal="center" wrapText="1"/>
    </xf>
    <xf numFmtId="0" fontId="12" fillId="7" borderId="12" xfId="0" applyFont="1" applyFill="1" applyBorder="1" applyAlignment="1">
      <alignment horizontal="right"/>
    </xf>
    <xf numFmtId="0" fontId="12" fillId="7" borderId="21" xfId="0" applyFont="1" applyFill="1" applyBorder="1" applyAlignment="1">
      <alignment horizontal="right"/>
    </xf>
    <xf numFmtId="0" fontId="12" fillId="9" borderId="37" xfId="0" applyFont="1" applyFill="1" applyBorder="1" applyAlignment="1">
      <alignment horizontal="center" wrapText="1"/>
    </xf>
    <xf numFmtId="0" fontId="12" fillId="9" borderId="30" xfId="0" applyFont="1" applyFill="1" applyBorder="1" applyAlignment="1">
      <alignment horizontal="center" wrapText="1"/>
    </xf>
    <xf numFmtId="0" fontId="3" fillId="0" borderId="0" xfId="0" applyFont="1" applyAlignment="1">
      <alignment horizontal="left"/>
    </xf>
    <xf numFmtId="0" fontId="19" fillId="5" borderId="38" xfId="0" applyFont="1" applyFill="1" applyBorder="1" applyAlignment="1">
      <alignment horizontal="right"/>
    </xf>
    <xf numFmtId="0" fontId="19" fillId="5" borderId="21" xfId="0" applyFont="1" applyFill="1" applyBorder="1" applyAlignment="1">
      <alignment horizontal="right"/>
    </xf>
    <xf numFmtId="0" fontId="19" fillId="5" borderId="41" xfId="0" applyFont="1" applyFill="1" applyBorder="1" applyAlignment="1">
      <alignment horizontal="right"/>
    </xf>
    <xf numFmtId="0" fontId="19" fillId="5" borderId="43" xfId="0" applyFont="1" applyFill="1" applyBorder="1" applyAlignment="1">
      <alignment horizontal="right"/>
    </xf>
    <xf numFmtId="0" fontId="19" fillId="5" borderId="9" xfId="0" applyFont="1" applyFill="1" applyBorder="1" applyAlignment="1">
      <alignment horizontal="right"/>
    </xf>
    <xf numFmtId="0" fontId="15" fillId="5" borderId="15" xfId="0" applyFont="1" applyFill="1" applyBorder="1" applyAlignment="1">
      <alignment horizontal="center" vertical="center" wrapText="1"/>
    </xf>
    <xf numFmtId="0" fontId="19" fillId="5" borderId="17" xfId="0" applyFont="1" applyFill="1" applyBorder="1" applyAlignment="1">
      <alignment horizontal="right"/>
    </xf>
    <xf numFmtId="0" fontId="21" fillId="0" borderId="44" xfId="0" applyFont="1" applyBorder="1" applyAlignment="1">
      <alignment horizontal="center"/>
    </xf>
    <xf numFmtId="0" fontId="21" fillId="0" borderId="23" xfId="0" applyFont="1" applyBorder="1" applyAlignment="1">
      <alignment horizontal="center"/>
    </xf>
    <xf numFmtId="0" fontId="21" fillId="0" borderId="2" xfId="0" applyFont="1" applyBorder="1" applyAlignment="1">
      <alignment horizontal="center"/>
    </xf>
    <xf numFmtId="0" fontId="21" fillId="0" borderId="30" xfId="0" applyFont="1" applyBorder="1" applyAlignment="1">
      <alignment horizontal="center"/>
    </xf>
    <xf numFmtId="0" fontId="21" fillId="0" borderId="42" xfId="0" applyFont="1" applyBorder="1" applyAlignment="1" applyProtection="1">
      <alignment horizontal="center" wrapText="1"/>
      <protection locked="0"/>
    </xf>
    <xf numFmtId="0" fontId="21" fillId="0" borderId="13" xfId="0" applyFont="1" applyBorder="1" applyAlignment="1" applyProtection="1">
      <alignment horizontal="center" wrapText="1"/>
      <protection locked="0"/>
    </xf>
    <xf numFmtId="0" fontId="21" fillId="0" borderId="15" xfId="0" applyFont="1" applyBorder="1" applyAlignment="1">
      <alignment horizontal="center"/>
    </xf>
    <xf numFmtId="0" fontId="21" fillId="0" borderId="16" xfId="0" applyFont="1" applyBorder="1" applyAlignment="1" applyProtection="1">
      <alignment horizontal="center" wrapText="1"/>
      <protection locked="0"/>
    </xf>
    <xf numFmtId="0" fontId="21" fillId="0" borderId="24" xfId="0" applyFont="1" applyBorder="1" applyAlignment="1" applyProtection="1">
      <alignment horizontal="center" wrapText="1"/>
      <protection locked="0"/>
    </xf>
    <xf numFmtId="0" fontId="22" fillId="0" borderId="23" xfId="0" applyFont="1" applyBorder="1" applyAlignment="1">
      <alignment horizontal="center"/>
    </xf>
    <xf numFmtId="0" fontId="21" fillId="0" borderId="24" xfId="0" applyFont="1" applyBorder="1" applyAlignment="1">
      <alignment horizontal="center"/>
    </xf>
    <xf numFmtId="0" fontId="21" fillId="0" borderId="44"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39" xfId="0" applyFont="1" applyBorder="1" applyAlignment="1">
      <alignment horizontal="center"/>
    </xf>
    <xf numFmtId="0" fontId="21" fillId="0" borderId="40" xfId="0" applyFont="1" applyBorder="1" applyAlignment="1" applyProtection="1">
      <alignment horizontal="center" wrapText="1"/>
      <protection locked="0"/>
    </xf>
    <xf numFmtId="49" fontId="15" fillId="7" borderId="12" xfId="0" applyNumberFormat="1" applyFont="1" applyFill="1" applyBorder="1" applyAlignment="1">
      <alignment horizontal="center"/>
    </xf>
    <xf numFmtId="0" fontId="8" fillId="0" borderId="0" xfId="1"/>
    <xf numFmtId="0" fontId="8" fillId="0" borderId="2" xfId="1" applyBorder="1" applyAlignment="1">
      <alignment horizontal="right"/>
    </xf>
    <xf numFmtId="0" fontId="8" fillId="0" borderId="6" xfId="1" applyBorder="1" applyAlignment="1">
      <alignment horizontal="right"/>
    </xf>
    <xf numFmtId="0" fontId="8" fillId="0" borderId="0" xfId="1" applyAlignment="1">
      <alignment horizontal="right"/>
    </xf>
    <xf numFmtId="0" fontId="8" fillId="6" borderId="2" xfId="1" applyFill="1" applyBorder="1" applyAlignment="1">
      <alignment horizontal="right"/>
    </xf>
    <xf numFmtId="0" fontId="4" fillId="6" borderId="45" xfId="1" applyFont="1" applyFill="1" applyBorder="1" applyAlignment="1">
      <alignment horizontal="right"/>
    </xf>
    <xf numFmtId="0" fontId="4" fillId="5" borderId="2" xfId="1" applyFont="1" applyFill="1" applyBorder="1" applyAlignment="1">
      <alignment horizontal="right"/>
    </xf>
    <xf numFmtId="0" fontId="4" fillId="5" borderId="6" xfId="1" applyFont="1" applyFill="1" applyBorder="1" applyAlignment="1">
      <alignment horizontal="right"/>
    </xf>
    <xf numFmtId="0" fontId="4" fillId="5" borderId="46" xfId="1" applyFont="1" applyFill="1" applyBorder="1" applyAlignment="1">
      <alignment horizontal="right"/>
    </xf>
    <xf numFmtId="0" fontId="4" fillId="5" borderId="38" xfId="1" applyFont="1" applyFill="1" applyBorder="1" applyAlignment="1">
      <alignment horizontal="right"/>
    </xf>
    <xf numFmtId="0" fontId="2" fillId="11" borderId="2" xfId="1" applyFont="1" applyFill="1" applyBorder="1" applyAlignment="1">
      <alignment horizontal="center" vertical="center" wrapText="1"/>
    </xf>
    <xf numFmtId="0" fontId="2" fillId="11" borderId="6" xfId="1" applyFont="1" applyFill="1" applyBorder="1" applyAlignment="1">
      <alignment horizontal="center" vertical="center" wrapText="1"/>
    </xf>
    <xf numFmtId="0" fontId="2" fillId="5" borderId="43" xfId="1" applyFont="1" applyFill="1" applyBorder="1" applyAlignment="1">
      <alignment horizontal="center" vertical="center" wrapText="1"/>
    </xf>
    <xf numFmtId="0" fontId="8" fillId="6" borderId="6" xfId="1" applyFill="1" applyBorder="1" applyAlignment="1">
      <alignment horizontal="right"/>
    </xf>
    <xf numFmtId="0" fontId="8" fillId="6" borderId="45" xfId="1" applyFill="1" applyBorder="1" applyAlignment="1">
      <alignment horizontal="right"/>
    </xf>
    <xf numFmtId="0" fontId="24" fillId="5" borderId="48" xfId="0" applyFont="1" applyFill="1" applyBorder="1" applyAlignment="1">
      <alignment horizontal="center" vertical="center" wrapText="1"/>
    </xf>
    <xf numFmtId="0" fontId="25" fillId="0" borderId="0" xfId="0" applyFont="1"/>
    <xf numFmtId="164" fontId="24" fillId="5" borderId="22" xfId="0" applyNumberFormat="1" applyFont="1" applyFill="1" applyBorder="1" applyAlignment="1">
      <alignment horizontal="right" wrapText="1"/>
    </xf>
    <xf numFmtId="164" fontId="24" fillId="5" borderId="14" xfId="0" applyNumberFormat="1" applyFont="1" applyFill="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center" wrapText="1"/>
    </xf>
    <xf numFmtId="164" fontId="24" fillId="5" borderId="12" xfId="0" applyNumberFormat="1" applyFont="1" applyFill="1" applyBorder="1" applyAlignment="1">
      <alignment horizontal="right" wrapText="1"/>
    </xf>
    <xf numFmtId="0" fontId="21" fillId="0" borderId="2" xfId="0" applyFont="1" applyBorder="1" applyAlignment="1">
      <alignment horizontal="left" wrapText="1"/>
    </xf>
    <xf numFmtId="0" fontId="21" fillId="0" borderId="2" xfId="0" applyFont="1" applyBorder="1" applyAlignment="1">
      <alignment horizontal="center" wrapText="1"/>
    </xf>
    <xf numFmtId="49" fontId="26" fillId="0" borderId="52" xfId="0" applyNumberFormat="1" applyFont="1" applyBorder="1" applyAlignment="1">
      <alignment horizontal="center" wrapText="1"/>
    </xf>
    <xf numFmtId="0" fontId="26" fillId="0" borderId="52" xfId="0" applyFont="1" applyBorder="1" applyAlignment="1">
      <alignment horizontal="left" wrapText="1"/>
    </xf>
    <xf numFmtId="0" fontId="26" fillId="0" borderId="53" xfId="0" applyFont="1" applyBorder="1" applyAlignment="1">
      <alignment horizontal="left" wrapText="1"/>
    </xf>
    <xf numFmtId="0" fontId="26" fillId="0" borderId="52" xfId="0" applyFont="1" applyBorder="1" applyAlignment="1">
      <alignment horizontal="center" wrapText="1"/>
    </xf>
    <xf numFmtId="0" fontId="26" fillId="0" borderId="47" xfId="0" applyFont="1" applyBorder="1" applyAlignment="1">
      <alignment horizontal="center" wrapText="1"/>
    </xf>
    <xf numFmtId="164" fontId="26" fillId="0" borderId="49" xfId="0" applyNumberFormat="1" applyFont="1" applyBorder="1" applyAlignment="1">
      <alignment horizontal="center" wrapText="1"/>
    </xf>
    <xf numFmtId="164" fontId="26" fillId="5" borderId="51" xfId="0" applyNumberFormat="1" applyFont="1" applyFill="1" applyBorder="1" applyAlignment="1">
      <alignment horizontal="right" wrapText="1"/>
    </xf>
    <xf numFmtId="0" fontId="16" fillId="0" borderId="13" xfId="0" applyFont="1" applyBorder="1" applyAlignment="1" applyProtection="1">
      <alignment horizontal="left" vertical="top" wrapText="1"/>
      <protection locked="0"/>
    </xf>
    <xf numFmtId="0" fontId="21" fillId="0" borderId="13" xfId="0" applyFont="1" applyBorder="1" applyAlignment="1">
      <alignment horizontal="center"/>
    </xf>
    <xf numFmtId="0" fontId="21" fillId="0" borderId="6" xfId="0" applyFont="1" applyBorder="1" applyAlignment="1">
      <alignment horizontal="center"/>
    </xf>
    <xf numFmtId="0" fontId="21" fillId="0" borderId="16" xfId="0" applyFont="1" applyBorder="1" applyAlignment="1">
      <alignment horizontal="center"/>
    </xf>
    <xf numFmtId="0" fontId="21" fillId="0" borderId="23" xfId="0" applyFont="1" applyBorder="1" applyAlignment="1">
      <alignment horizontal="center" vertical="center" wrapText="1"/>
    </xf>
    <xf numFmtId="49" fontId="26" fillId="12" borderId="0" xfId="0" applyNumberFormat="1" applyFont="1" applyFill="1" applyAlignment="1">
      <alignment horizontal="center" wrapText="1"/>
    </xf>
    <xf numFmtId="0" fontId="26" fillId="12" borderId="0" xfId="0" applyFont="1" applyFill="1" applyAlignment="1">
      <alignment horizontal="left" wrapText="1"/>
    </xf>
    <xf numFmtId="0" fontId="26" fillId="12" borderId="0" xfId="0" applyFont="1" applyFill="1" applyAlignment="1">
      <alignment horizontal="center" wrapText="1"/>
    </xf>
    <xf numFmtId="164" fontId="26" fillId="12" borderId="54" xfId="0" applyNumberFormat="1" applyFont="1" applyFill="1" applyBorder="1" applyAlignment="1">
      <alignment horizontal="center" wrapText="1"/>
    </xf>
    <xf numFmtId="164" fontId="26" fillId="12" borderId="45" xfId="0" applyNumberFormat="1" applyFont="1" applyFill="1" applyBorder="1" applyAlignment="1">
      <alignment horizontal="right"/>
    </xf>
    <xf numFmtId="164" fontId="26" fillId="12" borderId="45" xfId="0" applyNumberFormat="1" applyFont="1" applyFill="1" applyBorder="1" applyAlignment="1">
      <alignment horizontal="center"/>
    </xf>
    <xf numFmtId="164" fontId="26" fillId="9" borderId="45" xfId="0" applyNumberFormat="1" applyFont="1" applyFill="1" applyBorder="1" applyAlignment="1">
      <alignment horizontal="right"/>
    </xf>
    <xf numFmtId="49" fontId="26" fillId="9" borderId="0" xfId="0" applyNumberFormat="1" applyFont="1" applyFill="1" applyAlignment="1">
      <alignment horizontal="center" wrapText="1"/>
    </xf>
    <xf numFmtId="0" fontId="26" fillId="9" borderId="0" xfId="0" applyFont="1" applyFill="1" applyAlignment="1">
      <alignment horizontal="left" wrapText="1"/>
    </xf>
    <xf numFmtId="164" fontId="26" fillId="9" borderId="45" xfId="0" applyNumberFormat="1" applyFont="1" applyFill="1" applyBorder="1" applyAlignment="1">
      <alignment horizontal="center"/>
    </xf>
    <xf numFmtId="0" fontId="26" fillId="9" borderId="0" xfId="0" applyFont="1" applyFill="1" applyAlignment="1">
      <alignment horizontal="center" wrapText="1"/>
    </xf>
    <xf numFmtId="164" fontId="26" fillId="9" borderId="54" xfId="0" applyNumberFormat="1" applyFont="1" applyFill="1" applyBorder="1" applyAlignment="1">
      <alignment horizontal="center" wrapText="1"/>
    </xf>
    <xf numFmtId="0" fontId="15" fillId="7" borderId="6" xfId="0" applyFont="1" applyFill="1" applyBorder="1" applyAlignment="1">
      <alignment horizontal="center"/>
    </xf>
    <xf numFmtId="0" fontId="16" fillId="0" borderId="6" xfId="0" applyFont="1" applyBorder="1" applyAlignment="1" applyProtection="1">
      <alignment horizontal="left" vertical="top" wrapText="1"/>
      <protection locked="0"/>
    </xf>
    <xf numFmtId="0" fontId="23" fillId="0" borderId="6" xfId="0" applyFont="1" applyBorder="1" applyAlignment="1">
      <alignment horizontal="left" vertical="top" wrapText="1"/>
    </xf>
    <xf numFmtId="49" fontId="15" fillId="7" borderId="6" xfId="0" applyNumberFormat="1" applyFont="1" applyFill="1" applyBorder="1" applyAlignment="1">
      <alignment horizontal="center"/>
    </xf>
    <xf numFmtId="0" fontId="0" fillId="0" borderId="2" xfId="0" applyBorder="1"/>
    <xf numFmtId="49" fontId="0" fillId="0" borderId="2" xfId="0" applyNumberFormat="1" applyBorder="1" applyAlignment="1">
      <alignment horizontal="center"/>
    </xf>
    <xf numFmtId="0" fontId="15" fillId="0" borderId="8" xfId="0" applyFont="1" applyBorder="1" applyProtection="1">
      <protection locked="0"/>
    </xf>
    <xf numFmtId="0" fontId="15" fillId="7" borderId="8" xfId="0" applyFont="1" applyFill="1" applyBorder="1" applyAlignment="1">
      <alignment horizontal="center"/>
    </xf>
    <xf numFmtId="20" fontId="16" fillId="0" borderId="8" xfId="0" applyNumberFormat="1" applyFont="1" applyBorder="1" applyAlignment="1" applyProtection="1">
      <alignment horizontal="left" vertical="top" wrapText="1"/>
      <protection locked="0"/>
    </xf>
    <xf numFmtId="20" fontId="16" fillId="8" borderId="8" xfId="0" applyNumberFormat="1" applyFont="1" applyFill="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0" fillId="0" borderId="8" xfId="0" applyBorder="1"/>
    <xf numFmtId="15" fontId="15" fillId="0" borderId="6" xfId="0" applyNumberFormat="1" applyFont="1" applyBorder="1" applyAlignment="1" applyProtection="1">
      <alignment horizontal="center"/>
      <protection locked="0"/>
    </xf>
    <xf numFmtId="0" fontId="16" fillId="8" borderId="6" xfId="0" applyFont="1" applyFill="1" applyBorder="1" applyAlignment="1" applyProtection="1">
      <alignment horizontal="left" vertical="top" wrapText="1"/>
      <protection locked="0"/>
    </xf>
    <xf numFmtId="0" fontId="0" fillId="0" borderId="6" xfId="0" applyBorder="1"/>
    <xf numFmtId="49" fontId="15" fillId="0" borderId="6" xfId="0" applyNumberFormat="1" applyFont="1" applyBorder="1" applyAlignment="1" applyProtection="1">
      <alignment horizontal="center"/>
      <protection locked="0"/>
    </xf>
    <xf numFmtId="15" fontId="16" fillId="0" borderId="6" xfId="0" quotePrefix="1" applyNumberFormat="1" applyFont="1" applyBorder="1" applyAlignment="1" applyProtection="1">
      <alignment horizontal="center" vertical="top" wrapText="1"/>
      <protection locked="0"/>
    </xf>
    <xf numFmtId="15" fontId="16" fillId="8" borderId="6" xfId="0" applyNumberFormat="1" applyFont="1" applyFill="1" applyBorder="1" applyAlignment="1" applyProtection="1">
      <alignment horizontal="center" vertical="top" wrapText="1"/>
      <protection locked="0"/>
    </xf>
    <xf numFmtId="15" fontId="16" fillId="0" borderId="6" xfId="0" applyNumberFormat="1" applyFont="1" applyBorder="1" applyAlignment="1" applyProtection="1">
      <alignment horizontal="center" vertical="top" wrapText="1"/>
      <protection locked="0"/>
    </xf>
    <xf numFmtId="0" fontId="16" fillId="0" borderId="6" xfId="0" applyFont="1" applyBorder="1" applyAlignment="1" applyProtection="1">
      <alignment horizontal="center" vertical="top" wrapText="1"/>
      <protection locked="0"/>
    </xf>
    <xf numFmtId="0" fontId="0" fillId="0" borderId="6" xfId="0" applyBorder="1" applyAlignment="1">
      <alignment horizontal="center"/>
    </xf>
    <xf numFmtId="49" fontId="16" fillId="0" borderId="6" xfId="0" quotePrefix="1" applyNumberFormat="1" applyFont="1" applyBorder="1" applyAlignment="1" applyProtection="1">
      <alignment horizontal="center" vertical="top" wrapText="1"/>
      <protection locked="0"/>
    </xf>
    <xf numFmtId="49" fontId="16" fillId="8" borderId="6" xfId="0" applyNumberFormat="1" applyFont="1" applyFill="1" applyBorder="1" applyAlignment="1" applyProtection="1">
      <alignment horizontal="center" vertical="top" wrapText="1"/>
      <protection locked="0"/>
    </xf>
    <xf numFmtId="49" fontId="16" fillId="0" borderId="6" xfId="0" applyNumberFormat="1" applyFont="1" applyBorder="1" applyAlignment="1" applyProtection="1">
      <alignment horizontal="center" vertical="top" wrapText="1"/>
      <protection locked="0"/>
    </xf>
    <xf numFmtId="49" fontId="0" fillId="0" borderId="6" xfId="0" applyNumberFormat="1" applyBorder="1" applyAlignment="1">
      <alignment horizontal="center"/>
    </xf>
    <xf numFmtId="0" fontId="16" fillId="8" borderId="6" xfId="0" applyFont="1" applyFill="1" applyBorder="1" applyAlignment="1" applyProtection="1">
      <alignment horizontal="center" vertical="top" wrapText="1"/>
      <protection locked="0"/>
    </xf>
    <xf numFmtId="0" fontId="15" fillId="0" borderId="6" xfId="0" applyFont="1" applyBorder="1" applyProtection="1">
      <protection locked="0"/>
    </xf>
    <xf numFmtId="0" fontId="14" fillId="0" borderId="6" xfId="0" applyFont="1" applyBorder="1" applyAlignment="1" applyProtection="1">
      <alignment horizontal="center"/>
      <protection locked="0"/>
    </xf>
    <xf numFmtId="49" fontId="0" fillId="0" borderId="0" xfId="0" applyNumberFormat="1" applyAlignment="1">
      <alignment horizontal="center"/>
    </xf>
    <xf numFmtId="49" fontId="15" fillId="0" borderId="12" xfId="0" applyNumberFormat="1" applyFont="1" applyBorder="1" applyAlignment="1" applyProtection="1">
      <alignment horizontal="left"/>
      <protection locked="0"/>
    </xf>
    <xf numFmtId="0" fontId="14" fillId="0" borderId="13" xfId="0" applyFont="1" applyBorder="1" applyAlignment="1" applyProtection="1">
      <alignment horizontal="center"/>
      <protection locked="0"/>
    </xf>
    <xf numFmtId="49" fontId="16" fillId="0" borderId="12" xfId="0" applyNumberFormat="1" applyFont="1" applyBorder="1" applyAlignment="1" applyProtection="1">
      <alignment horizontal="center" vertical="top" wrapText="1"/>
      <protection locked="0"/>
    </xf>
    <xf numFmtId="49" fontId="16" fillId="8" borderId="12" xfId="0" applyNumberFormat="1" applyFont="1" applyFill="1" applyBorder="1" applyAlignment="1" applyProtection="1">
      <alignment horizontal="center" vertical="top" wrapText="1"/>
      <protection locked="0"/>
    </xf>
    <xf numFmtId="0" fontId="16" fillId="8" borderId="13" xfId="0" applyFont="1" applyFill="1" applyBorder="1" applyAlignment="1" applyProtection="1">
      <alignment horizontal="left" vertical="top" wrapText="1"/>
      <protection locked="0"/>
    </xf>
    <xf numFmtId="49" fontId="21" fillId="0" borderId="2" xfId="0" applyNumberFormat="1" applyFont="1" applyBorder="1" applyAlignment="1">
      <alignment horizontal="center" wrapText="1"/>
    </xf>
    <xf numFmtId="49" fontId="21" fillId="0" borderId="23" xfId="0" applyNumberFormat="1" applyFont="1" applyBorder="1" applyAlignment="1">
      <alignment horizontal="center" wrapText="1"/>
    </xf>
    <xf numFmtId="0" fontId="21" fillId="0" borderId="23" xfId="0" applyFont="1" applyBorder="1" applyAlignment="1">
      <alignment horizontal="left" wrapText="1"/>
    </xf>
    <xf numFmtId="0" fontId="21" fillId="0" borderId="23" xfId="0" applyFont="1" applyBorder="1" applyAlignment="1">
      <alignment horizontal="center" wrapText="1"/>
    </xf>
    <xf numFmtId="164" fontId="21" fillId="0" borderId="24" xfId="0" applyNumberFormat="1" applyFont="1" applyBorder="1" applyAlignment="1">
      <alignment horizontal="center" wrapText="1"/>
    </xf>
    <xf numFmtId="164" fontId="21" fillId="0" borderId="13" xfId="0" applyNumberFormat="1" applyFont="1" applyBorder="1" applyAlignment="1">
      <alignment horizontal="center" wrapText="1"/>
    </xf>
    <xf numFmtId="49" fontId="21" fillId="0" borderId="15" xfId="0" applyNumberFormat="1" applyFont="1" applyBorder="1" applyAlignment="1">
      <alignment horizontal="center" wrapText="1"/>
    </xf>
    <xf numFmtId="164" fontId="21" fillId="0" borderId="16" xfId="0" applyNumberFormat="1" applyFont="1" applyBorder="1" applyAlignment="1">
      <alignment horizontal="center" wrapText="1"/>
    </xf>
    <xf numFmtId="0" fontId="16" fillId="0" borderId="8" xfId="0" applyFont="1" applyBorder="1" applyAlignment="1">
      <alignment horizontal="left" vertical="top" wrapText="1"/>
    </xf>
    <xf numFmtId="0" fontId="16" fillId="0" borderId="6" xfId="0" applyFont="1" applyBorder="1" applyAlignment="1">
      <alignment horizontal="left" vertical="top" wrapText="1"/>
    </xf>
    <xf numFmtId="0" fontId="16" fillId="0" borderId="13" xfId="0" applyFont="1" applyBorder="1" applyAlignment="1">
      <alignment horizontal="left" vertical="top" wrapText="1"/>
    </xf>
    <xf numFmtId="0" fontId="16" fillId="0" borderId="0" xfId="0" applyFont="1" applyAlignment="1">
      <alignment horizontal="left" vertical="top" wrapText="1"/>
    </xf>
    <xf numFmtId="0" fontId="16" fillId="0" borderId="55" xfId="0" applyFont="1" applyBorder="1" applyAlignment="1">
      <alignment horizontal="left" vertical="top" wrapText="1"/>
    </xf>
    <xf numFmtId="0" fontId="16" fillId="0" borderId="50" xfId="0" applyFont="1" applyBorder="1" applyAlignment="1">
      <alignment horizontal="left" vertical="top" wrapText="1"/>
    </xf>
    <xf numFmtId="0" fontId="16" fillId="0" borderId="16" xfId="0" applyFont="1" applyBorder="1" applyAlignment="1">
      <alignment horizontal="left" vertical="top" wrapText="1"/>
    </xf>
    <xf numFmtId="49" fontId="16" fillId="0" borderId="12" xfId="0" applyNumberFormat="1" applyFont="1" applyBorder="1" applyAlignment="1">
      <alignment horizontal="center" vertical="top" wrapText="1"/>
    </xf>
    <xf numFmtId="49" fontId="16" fillId="0" borderId="14" xfId="0" applyNumberFormat="1" applyFont="1" applyBorder="1" applyAlignment="1">
      <alignment horizontal="center" vertical="top" wrapText="1"/>
    </xf>
    <xf numFmtId="0" fontId="16" fillId="0" borderId="6" xfId="0" applyFont="1" applyBorder="1" applyAlignment="1">
      <alignment horizontal="center" vertical="top" wrapText="1"/>
    </xf>
    <xf numFmtId="0" fontId="16" fillId="0" borderId="50" xfId="0" applyFont="1" applyBorder="1" applyAlignment="1">
      <alignment horizontal="center" vertical="top" wrapText="1"/>
    </xf>
    <xf numFmtId="49" fontId="16" fillId="0" borderId="6" xfId="0" applyNumberFormat="1" applyFont="1" applyBorder="1" applyAlignment="1">
      <alignment horizontal="center" vertical="top" wrapText="1"/>
    </xf>
    <xf numFmtId="49" fontId="16" fillId="0" borderId="50" xfId="0" applyNumberFormat="1" applyFont="1" applyBorder="1" applyAlignment="1">
      <alignment horizontal="center" vertical="top" wrapText="1"/>
    </xf>
    <xf numFmtId="0" fontId="16" fillId="0" borderId="15" xfId="0" applyFont="1" applyBorder="1" applyAlignment="1" applyProtection="1">
      <alignment horizontal="left" vertical="top" wrapText="1"/>
      <protection locked="0"/>
    </xf>
    <xf numFmtId="0" fontId="16" fillId="8" borderId="6" xfId="0" applyFont="1" applyFill="1" applyBorder="1" applyAlignment="1">
      <alignment horizontal="left" vertical="top" wrapText="1"/>
    </xf>
    <xf numFmtId="0" fontId="24" fillId="5" borderId="25" xfId="0" applyFont="1" applyFill="1" applyBorder="1" applyAlignment="1">
      <alignment horizontal="center" vertical="center" wrapText="1"/>
    </xf>
    <xf numFmtId="0" fontId="24" fillId="5" borderId="56" xfId="0" applyFont="1" applyFill="1" applyBorder="1" applyAlignment="1">
      <alignment horizontal="center" vertical="center" wrapText="1"/>
    </xf>
    <xf numFmtId="0" fontId="24" fillId="5" borderId="28" xfId="0" applyFont="1" applyFill="1" applyBorder="1" applyAlignment="1">
      <alignment horizontal="center" vertical="center" wrapText="1"/>
    </xf>
    <xf numFmtId="49" fontId="16" fillId="0" borderId="6" xfId="0" applyNumberFormat="1" applyFont="1" applyBorder="1" applyAlignment="1" applyProtection="1">
      <alignment horizontal="left" vertical="top" wrapText="1"/>
      <protection locked="0"/>
    </xf>
    <xf numFmtId="0" fontId="0" fillId="0" borderId="0" xfId="0" applyAlignment="1">
      <alignment horizontal="right" vertical="top"/>
    </xf>
    <xf numFmtId="49" fontId="16" fillId="0" borderId="2" xfId="0" applyNumberFormat="1" applyFont="1" applyBorder="1" applyAlignment="1" applyProtection="1">
      <alignment horizontal="left" vertical="top" wrapText="1"/>
      <protection locked="0"/>
    </xf>
    <xf numFmtId="20" fontId="16" fillId="0" borderId="2" xfId="0" applyNumberFormat="1" applyFont="1" applyBorder="1" applyAlignment="1" applyProtection="1">
      <alignment horizontal="left" vertical="top" wrapText="1"/>
      <protection locked="0"/>
    </xf>
    <xf numFmtId="15" fontId="16" fillId="0" borderId="2" xfId="0" applyNumberFormat="1"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8" borderId="2" xfId="0" applyFont="1" applyFill="1" applyBorder="1" applyAlignment="1" applyProtection="1">
      <alignment horizontal="left" vertical="top" wrapText="1"/>
      <protection locked="0"/>
    </xf>
    <xf numFmtId="0" fontId="16" fillId="8" borderId="2" xfId="0" applyFont="1" applyFill="1" applyBorder="1" applyAlignment="1" applyProtection="1">
      <alignment horizontal="center" vertical="top" wrapText="1"/>
      <protection locked="0"/>
    </xf>
    <xf numFmtId="0" fontId="16" fillId="0" borderId="2" xfId="0" applyFont="1" applyBorder="1" applyAlignment="1" applyProtection="1">
      <alignment horizontal="center" vertical="top" wrapText="1"/>
      <protection locked="0"/>
    </xf>
    <xf numFmtId="0" fontId="27" fillId="0" borderId="2" xfId="0" applyFont="1" applyBorder="1" applyAlignment="1">
      <alignment horizontal="left" vertical="top" wrapText="1"/>
    </xf>
    <xf numFmtId="49" fontId="16" fillId="0" borderId="2" xfId="0" applyNumberFormat="1" applyFont="1" applyBorder="1" applyAlignment="1" applyProtection="1">
      <alignment horizontal="center" vertical="top" wrapText="1"/>
      <protection locked="0"/>
    </xf>
    <xf numFmtId="15" fontId="16" fillId="0" borderId="2" xfId="0" applyNumberFormat="1" applyFont="1" applyBorder="1" applyAlignment="1" applyProtection="1">
      <alignment horizontal="center" vertical="top" wrapText="1"/>
      <protection locked="0"/>
    </xf>
    <xf numFmtId="0" fontId="23" fillId="0" borderId="2" xfId="0" applyFont="1" applyBorder="1" applyAlignment="1">
      <alignment horizontal="left" vertical="top" wrapText="1"/>
    </xf>
    <xf numFmtId="0" fontId="27" fillId="0" borderId="2" xfId="0" applyFont="1" applyBorder="1" applyAlignment="1">
      <alignment vertical="top" wrapText="1"/>
    </xf>
    <xf numFmtId="49" fontId="16" fillId="8" borderId="2" xfId="0" applyNumberFormat="1" applyFont="1" applyFill="1" applyBorder="1" applyAlignment="1" applyProtection="1">
      <alignment horizontal="center" vertical="top" wrapText="1"/>
      <protection locked="0"/>
    </xf>
    <xf numFmtId="20" fontId="16" fillId="8" borderId="2" xfId="0" applyNumberFormat="1" applyFont="1" applyFill="1" applyBorder="1" applyAlignment="1" applyProtection="1">
      <alignment horizontal="left" vertical="top" wrapText="1"/>
      <protection locked="0"/>
    </xf>
    <xf numFmtId="15" fontId="16" fillId="8" borderId="2" xfId="0" applyNumberFormat="1" applyFont="1" applyFill="1" applyBorder="1" applyAlignment="1" applyProtection="1">
      <alignment horizontal="center" vertical="top" wrapText="1"/>
      <protection locked="0"/>
    </xf>
    <xf numFmtId="0" fontId="23" fillId="8" borderId="2" xfId="0" applyFont="1" applyFill="1" applyBorder="1" applyAlignment="1">
      <alignment horizontal="left" vertical="top" wrapText="1"/>
    </xf>
    <xf numFmtId="0" fontId="16" fillId="0" borderId="2" xfId="0" applyFont="1" applyBorder="1" applyAlignment="1" applyProtection="1">
      <alignment vertical="top" wrapText="1"/>
      <protection locked="0"/>
    </xf>
    <xf numFmtId="0" fontId="28" fillId="0" borderId="2" xfId="0" applyFont="1" applyBorder="1" applyAlignment="1">
      <alignment vertical="top" wrapText="1"/>
    </xf>
    <xf numFmtId="0" fontId="15" fillId="5" borderId="41" xfId="0" applyFont="1" applyFill="1" applyBorder="1" applyAlignment="1">
      <alignment horizontal="center" vertical="top"/>
    </xf>
    <xf numFmtId="0" fontId="15" fillId="5" borderId="30" xfId="0" applyFont="1" applyFill="1" applyBorder="1" applyAlignment="1">
      <alignment horizontal="center" vertical="top"/>
    </xf>
    <xf numFmtId="0" fontId="15" fillId="5" borderId="42" xfId="0" applyFont="1" applyFill="1" applyBorder="1" applyAlignment="1">
      <alignment horizontal="center" vertical="top"/>
    </xf>
    <xf numFmtId="0" fontId="15" fillId="5" borderId="22"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15" fillId="5" borderId="22" xfId="0" applyFont="1" applyFill="1" applyBorder="1" applyAlignment="1">
      <alignment horizontal="center" vertical="top"/>
    </xf>
    <xf numFmtId="0" fontId="15" fillId="5" borderId="23" xfId="0" applyFont="1" applyFill="1" applyBorder="1" applyAlignment="1">
      <alignment horizontal="center" vertical="top"/>
    </xf>
    <xf numFmtId="0" fontId="15" fillId="5" borderId="24" xfId="0" applyFont="1" applyFill="1" applyBorder="1" applyAlignment="1">
      <alignment horizontal="center" vertical="top"/>
    </xf>
    <xf numFmtId="0" fontId="13" fillId="5" borderId="22" xfId="0" applyFont="1" applyFill="1" applyBorder="1" applyAlignment="1">
      <alignment horizontal="center" vertical="center" wrapText="1"/>
    </xf>
    <xf numFmtId="0" fontId="14" fillId="5" borderId="23" xfId="0" applyFont="1" applyFill="1" applyBorder="1" applyAlignment="1">
      <alignment horizontal="center" vertical="center"/>
    </xf>
    <xf numFmtId="0" fontId="14" fillId="5" borderId="24" xfId="0" applyFont="1" applyFill="1" applyBorder="1" applyAlignment="1">
      <alignment horizontal="center" vertical="center"/>
    </xf>
    <xf numFmtId="0" fontId="2" fillId="5" borderId="22" xfId="0" applyFont="1" applyFill="1" applyBorder="1" applyAlignment="1">
      <alignment horizontal="center" vertical="center" wrapText="1"/>
    </xf>
    <xf numFmtId="0" fontId="0" fillId="5" borderId="24" xfId="0"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0" fillId="6" borderId="28" xfId="0" applyFill="1" applyBorder="1" applyAlignment="1">
      <alignment horizontal="center"/>
    </xf>
    <xf numFmtId="0" fontId="0" fillId="6" borderId="29" xfId="0" applyFill="1" applyBorder="1" applyAlignment="1">
      <alignment horizontal="center"/>
    </xf>
    <xf numFmtId="0" fontId="2" fillId="5" borderId="4" xfId="0" applyFont="1" applyFill="1" applyBorder="1" applyAlignment="1">
      <alignment horizontal="center" wrapText="1"/>
    </xf>
    <xf numFmtId="0" fontId="2" fillId="5" borderId="5" xfId="0" applyFont="1" applyFill="1" applyBorder="1" applyAlignment="1">
      <alignment horizontal="center" wrapText="1"/>
    </xf>
    <xf numFmtId="0" fontId="2" fillId="5" borderId="1" xfId="0" applyFont="1" applyFill="1" applyBorder="1" applyAlignment="1">
      <alignment horizontal="center" wrapText="1"/>
    </xf>
    <xf numFmtId="0" fontId="12" fillId="2" borderId="6" xfId="0" applyFont="1" applyFill="1" applyBorder="1" applyAlignment="1">
      <alignment horizontal="center"/>
    </xf>
    <xf numFmtId="0" fontId="12" fillId="2" borderId="7" xfId="0" applyFont="1" applyFill="1" applyBorder="1" applyAlignment="1">
      <alignment horizontal="center"/>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4" borderId="6" xfId="0" applyFont="1" applyFill="1" applyBorder="1" applyAlignment="1">
      <alignment horizontal="center" wrapText="1"/>
    </xf>
    <xf numFmtId="0" fontId="12" fillId="4" borderId="33" xfId="0" applyFont="1" applyFill="1" applyBorder="1" applyAlignment="1">
      <alignment horizontal="center" wrapText="1"/>
    </xf>
    <xf numFmtId="0" fontId="3" fillId="5" borderId="9"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11" xfId="0" applyFont="1" applyFill="1" applyBorder="1" applyAlignment="1">
      <alignment horizontal="center" vertical="top" wrapText="1"/>
    </xf>
    <xf numFmtId="0" fontId="12" fillId="8" borderId="19" xfId="0" applyFont="1" applyFill="1" applyBorder="1" applyAlignment="1">
      <alignment horizontal="left" vertical="center"/>
    </xf>
    <xf numFmtId="0" fontId="12" fillId="8" borderId="18" xfId="0" applyFont="1" applyFill="1" applyBorder="1" applyAlignment="1">
      <alignment horizontal="left" vertical="center"/>
    </xf>
    <xf numFmtId="0" fontId="12" fillId="8" borderId="20" xfId="0" applyFont="1" applyFill="1" applyBorder="1" applyAlignment="1">
      <alignment horizontal="left" vertical="center"/>
    </xf>
    <xf numFmtId="0" fontId="12" fillId="8" borderId="34" xfId="0" applyFont="1" applyFill="1" applyBorder="1" applyAlignment="1">
      <alignment horizontal="left"/>
    </xf>
    <xf numFmtId="0" fontId="12" fillId="8" borderId="35" xfId="0" applyFont="1" applyFill="1" applyBorder="1" applyAlignment="1">
      <alignment horizontal="left"/>
    </xf>
    <xf numFmtId="0" fontId="12" fillId="8" borderId="36" xfId="0" applyFont="1" applyFill="1" applyBorder="1" applyAlignment="1">
      <alignment horizontal="left"/>
    </xf>
    <xf numFmtId="0" fontId="12" fillId="6" borderId="0" xfId="0" applyFont="1" applyFill="1" applyAlignment="1">
      <alignment horizontal="center"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1" xfId="0" applyFont="1" applyBorder="1" applyAlignment="1">
      <alignment horizontal="left" vertical="top" wrapText="1"/>
    </xf>
    <xf numFmtId="0" fontId="3" fillId="7" borderId="19" xfId="0" applyFont="1" applyFill="1" applyBorder="1" applyAlignment="1">
      <alignment horizontal="center" vertical="top" wrapText="1"/>
    </xf>
    <xf numFmtId="0" fontId="3" fillId="7" borderId="18" xfId="0" applyFont="1" applyFill="1" applyBorder="1" applyAlignment="1">
      <alignment horizontal="center" vertical="top" wrapText="1"/>
    </xf>
    <xf numFmtId="0" fontId="3" fillId="7" borderId="20" xfId="0" applyFont="1" applyFill="1" applyBorder="1" applyAlignment="1">
      <alignment horizontal="center" vertical="top" wrapText="1"/>
    </xf>
    <xf numFmtId="0" fontId="12" fillId="2" borderId="6" xfId="0" applyFont="1" applyFill="1" applyBorder="1" applyAlignment="1">
      <alignment horizontal="center" wrapText="1"/>
    </xf>
    <xf numFmtId="0" fontId="12" fillId="2" borderId="7" xfId="0" applyFont="1" applyFill="1" applyBorder="1" applyAlignment="1">
      <alignment horizontal="center" wrapText="1"/>
    </xf>
    <xf numFmtId="0" fontId="12" fillId="10" borderId="6" xfId="0" applyFont="1" applyFill="1" applyBorder="1" applyAlignment="1">
      <alignment horizontal="center" wrapText="1"/>
    </xf>
    <xf numFmtId="0" fontId="12" fillId="10" borderId="33" xfId="0" applyFont="1" applyFill="1" applyBorder="1" applyAlignment="1">
      <alignment horizont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4" fillId="6" borderId="4" xfId="0" applyFont="1" applyFill="1" applyBorder="1"/>
    <xf numFmtId="0" fontId="14" fillId="6" borderId="5" xfId="0" applyFont="1" applyFill="1" applyBorder="1"/>
    <xf numFmtId="0" fontId="14" fillId="6" borderId="1" xfId="0" applyFont="1" applyFill="1" applyBorder="1"/>
    <xf numFmtId="0" fontId="2" fillId="5" borderId="9"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10" fillId="5" borderId="25" xfId="1" applyFont="1" applyFill="1" applyBorder="1" applyAlignment="1">
      <alignment horizontal="center" vertical="center" wrapText="1"/>
    </xf>
    <xf numFmtId="0" fontId="10" fillId="5" borderId="5" xfId="1" applyFont="1" applyFill="1" applyBorder="1" applyAlignment="1">
      <alignment horizontal="center" vertical="center" wrapText="1"/>
    </xf>
    <xf numFmtId="0" fontId="14" fillId="6" borderId="30" xfId="0" applyFont="1" applyFill="1" applyBorder="1" applyAlignment="1">
      <alignment horizontal="center"/>
    </xf>
    <xf numFmtId="0" fontId="13"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4" fillId="6" borderId="6" xfId="0" applyFont="1" applyFill="1" applyBorder="1" applyAlignment="1">
      <alignment horizontal="center"/>
    </xf>
    <xf numFmtId="0" fontId="14" fillId="6" borderId="8" xfId="0" applyFont="1" applyFill="1" applyBorder="1" applyAlignment="1">
      <alignment horizontal="center"/>
    </xf>
    <xf numFmtId="0" fontId="14" fillId="6" borderId="7" xfId="0" applyFont="1" applyFill="1" applyBorder="1" applyAlignment="1">
      <alignment horizontal="center"/>
    </xf>
    <xf numFmtId="0" fontId="14" fillId="6" borderId="17" xfId="0" applyFont="1" applyFill="1" applyBorder="1" applyAlignment="1">
      <alignment horizontal="center"/>
    </xf>
    <xf numFmtId="0" fontId="14" fillId="6" borderId="31" xfId="0" applyFont="1" applyFill="1" applyBorder="1" applyAlignment="1">
      <alignment horizontal="center"/>
    </xf>
    <xf numFmtId="0" fontId="14" fillId="6" borderId="32" xfId="0" applyFont="1" applyFill="1" applyBorder="1" applyAlignment="1">
      <alignment horizontal="center"/>
    </xf>
  </cellXfs>
  <cellStyles count="2">
    <cellStyle name="Normal" xfId="0" builtinId="0"/>
    <cellStyle name="Normal 2" xfId="1" xr:uid="{00000000-0005-0000-0000-000001000000}"/>
  </cellStyles>
  <dxfs count="1">
    <dxf>
      <font>
        <strike val="0"/>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1157654</xdr:colOff>
      <xdr:row>29</xdr:row>
      <xdr:rowOff>0</xdr:rowOff>
    </xdr:from>
    <xdr:ext cx="184731" cy="264560"/>
    <xdr:sp macro="" textlink="">
      <xdr:nvSpPr>
        <xdr:cNvPr id="2" name="TextBox 1">
          <a:extLst>
            <a:ext uri="{FF2B5EF4-FFF2-40B4-BE49-F238E27FC236}">
              <a16:creationId xmlns:a16="http://schemas.microsoft.com/office/drawing/2014/main" id="{8E7B294E-E660-42E9-B5C3-510BE7DBAAD2}"/>
            </a:ext>
          </a:extLst>
        </xdr:cNvPr>
        <xdr:cNvSpPr txBox="1"/>
      </xdr:nvSpPr>
      <xdr:spPr>
        <a:xfrm>
          <a:off x="7458808" y="752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1157654</xdr:colOff>
      <xdr:row>28</xdr:row>
      <xdr:rowOff>0</xdr:rowOff>
    </xdr:from>
    <xdr:ext cx="184731" cy="264560"/>
    <xdr:sp macro="" textlink="">
      <xdr:nvSpPr>
        <xdr:cNvPr id="3" name="TextBox 2">
          <a:extLst>
            <a:ext uri="{FF2B5EF4-FFF2-40B4-BE49-F238E27FC236}">
              <a16:creationId xmlns:a16="http://schemas.microsoft.com/office/drawing/2014/main" id="{46BBD22E-47B6-45B6-869C-64AD63D2A2AB}"/>
            </a:ext>
          </a:extLst>
        </xdr:cNvPr>
        <xdr:cNvSpPr txBox="1"/>
      </xdr:nvSpPr>
      <xdr:spPr>
        <a:xfrm>
          <a:off x="7625129" y="228372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1157654</xdr:colOff>
      <xdr:row>24</xdr:row>
      <xdr:rowOff>424962</xdr:rowOff>
    </xdr:from>
    <xdr:ext cx="184731" cy="264560"/>
    <xdr:sp macro="" textlink="">
      <xdr:nvSpPr>
        <xdr:cNvPr id="4" name="TextBox 3">
          <a:extLst>
            <a:ext uri="{FF2B5EF4-FFF2-40B4-BE49-F238E27FC236}">
              <a16:creationId xmlns:a16="http://schemas.microsoft.com/office/drawing/2014/main" id="{4DD065B8-C53F-4BA9-9F37-018D81418B51}"/>
            </a:ext>
          </a:extLst>
        </xdr:cNvPr>
        <xdr:cNvSpPr txBox="1"/>
      </xdr:nvSpPr>
      <xdr:spPr>
        <a:xfrm>
          <a:off x="7641981" y="107412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1157654</xdr:colOff>
      <xdr:row>36</xdr:row>
      <xdr:rowOff>0</xdr:rowOff>
    </xdr:from>
    <xdr:ext cx="184731" cy="264560"/>
    <xdr:sp macro="" textlink="">
      <xdr:nvSpPr>
        <xdr:cNvPr id="5" name="TextBox 4">
          <a:extLst>
            <a:ext uri="{FF2B5EF4-FFF2-40B4-BE49-F238E27FC236}">
              <a16:creationId xmlns:a16="http://schemas.microsoft.com/office/drawing/2014/main" id="{A6915A1A-0544-4D88-A43B-83546E7F5997}"/>
            </a:ext>
          </a:extLst>
        </xdr:cNvPr>
        <xdr:cNvSpPr txBox="1"/>
      </xdr:nvSpPr>
      <xdr:spPr>
        <a:xfrm>
          <a:off x="7641981" y="4630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1157654</xdr:colOff>
      <xdr:row>36</xdr:row>
      <xdr:rowOff>0</xdr:rowOff>
    </xdr:from>
    <xdr:ext cx="184731" cy="264560"/>
    <xdr:sp macro="" textlink="">
      <xdr:nvSpPr>
        <xdr:cNvPr id="6" name="TextBox 5">
          <a:extLst>
            <a:ext uri="{FF2B5EF4-FFF2-40B4-BE49-F238E27FC236}">
              <a16:creationId xmlns:a16="http://schemas.microsoft.com/office/drawing/2014/main" id="{072ADC5F-B68C-4001-B7CF-EEAEC2333E68}"/>
            </a:ext>
          </a:extLst>
        </xdr:cNvPr>
        <xdr:cNvSpPr txBox="1"/>
      </xdr:nvSpPr>
      <xdr:spPr>
        <a:xfrm>
          <a:off x="7641981" y="44694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1157654</xdr:colOff>
      <xdr:row>32</xdr:row>
      <xdr:rowOff>424962</xdr:rowOff>
    </xdr:from>
    <xdr:ext cx="184731" cy="264560"/>
    <xdr:sp macro="" textlink="">
      <xdr:nvSpPr>
        <xdr:cNvPr id="7" name="TextBox 6">
          <a:extLst>
            <a:ext uri="{FF2B5EF4-FFF2-40B4-BE49-F238E27FC236}">
              <a16:creationId xmlns:a16="http://schemas.microsoft.com/office/drawing/2014/main" id="{B56E09B2-E850-4356-85CC-126DEDC2080D}"/>
            </a:ext>
          </a:extLst>
        </xdr:cNvPr>
        <xdr:cNvSpPr txBox="1"/>
      </xdr:nvSpPr>
      <xdr:spPr>
        <a:xfrm>
          <a:off x="7641981" y="41367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1157654</xdr:colOff>
      <xdr:row>36</xdr:row>
      <xdr:rowOff>0</xdr:rowOff>
    </xdr:from>
    <xdr:ext cx="184731" cy="264560"/>
    <xdr:sp macro="" textlink="">
      <xdr:nvSpPr>
        <xdr:cNvPr id="8" name="TextBox 7">
          <a:extLst>
            <a:ext uri="{FF2B5EF4-FFF2-40B4-BE49-F238E27FC236}">
              <a16:creationId xmlns:a16="http://schemas.microsoft.com/office/drawing/2014/main" id="{D3BE8D48-0F3B-409C-9D44-51B5FBA1EB58}"/>
            </a:ext>
          </a:extLst>
        </xdr:cNvPr>
        <xdr:cNvSpPr txBox="1"/>
      </xdr:nvSpPr>
      <xdr:spPr>
        <a:xfrm>
          <a:off x="7641981" y="47918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1157654</xdr:colOff>
      <xdr:row>40</xdr:row>
      <xdr:rowOff>424962</xdr:rowOff>
    </xdr:from>
    <xdr:ext cx="184731" cy="264560"/>
    <xdr:sp macro="" textlink="">
      <xdr:nvSpPr>
        <xdr:cNvPr id="10" name="TextBox 9">
          <a:extLst>
            <a:ext uri="{FF2B5EF4-FFF2-40B4-BE49-F238E27FC236}">
              <a16:creationId xmlns:a16="http://schemas.microsoft.com/office/drawing/2014/main" id="{87FFFD57-304D-45BE-8BDA-92AE98ECC588}"/>
            </a:ext>
          </a:extLst>
        </xdr:cNvPr>
        <xdr:cNvSpPr txBox="1"/>
      </xdr:nvSpPr>
      <xdr:spPr>
        <a:xfrm>
          <a:off x="7641981" y="54336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1157654</xdr:colOff>
      <xdr:row>36</xdr:row>
      <xdr:rowOff>0</xdr:rowOff>
    </xdr:from>
    <xdr:ext cx="184731" cy="264560"/>
    <xdr:sp macro="" textlink="">
      <xdr:nvSpPr>
        <xdr:cNvPr id="11" name="TextBox 10">
          <a:extLst>
            <a:ext uri="{FF2B5EF4-FFF2-40B4-BE49-F238E27FC236}">
              <a16:creationId xmlns:a16="http://schemas.microsoft.com/office/drawing/2014/main" id="{11D398B5-384B-4CB5-8FA6-A009639B2A00}"/>
            </a:ext>
          </a:extLst>
        </xdr:cNvPr>
        <xdr:cNvSpPr txBox="1"/>
      </xdr:nvSpPr>
      <xdr:spPr>
        <a:xfrm>
          <a:off x="7641981" y="47918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1157654</xdr:colOff>
      <xdr:row>36</xdr:row>
      <xdr:rowOff>0</xdr:rowOff>
    </xdr:from>
    <xdr:ext cx="184731" cy="264560"/>
    <xdr:sp macro="" textlink="">
      <xdr:nvSpPr>
        <xdr:cNvPr id="12" name="TextBox 11">
          <a:extLst>
            <a:ext uri="{FF2B5EF4-FFF2-40B4-BE49-F238E27FC236}">
              <a16:creationId xmlns:a16="http://schemas.microsoft.com/office/drawing/2014/main" id="{409F4ADA-99D5-49C1-80A7-1E772B6B424D}"/>
            </a:ext>
          </a:extLst>
        </xdr:cNvPr>
        <xdr:cNvSpPr txBox="1"/>
      </xdr:nvSpPr>
      <xdr:spPr>
        <a:xfrm>
          <a:off x="7641981" y="4630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12"/>
  <sheetViews>
    <sheetView tabSelected="1" topLeftCell="A30" zoomScale="130" zoomScaleNormal="130" workbookViewId="0">
      <selection activeCell="L32" sqref="L32"/>
    </sheetView>
  </sheetViews>
  <sheetFormatPr defaultRowHeight="12.75" x14ac:dyDescent="0.2"/>
  <cols>
    <col min="1" max="1" width="4.7109375" style="145" customWidth="1"/>
    <col min="2" max="2" width="10.7109375" style="151" customWidth="1"/>
    <col min="3" max="3" width="12.7109375" style="160" customWidth="1"/>
    <col min="4" max="4" width="4.7109375" style="160" customWidth="1"/>
    <col min="5" max="5" width="4.7109375" style="164" customWidth="1"/>
    <col min="6" max="6" width="10.140625" style="160" customWidth="1"/>
    <col min="7" max="7" width="10.7109375" style="154" customWidth="1"/>
    <col min="8" max="8" width="21.42578125" style="154" customWidth="1"/>
    <col min="9" max="9" width="4.42578125" style="160" customWidth="1"/>
    <col min="10" max="10" width="10.7109375" style="154" customWidth="1"/>
    <col min="11" max="11" width="12.7109375" style="154" customWidth="1"/>
    <col min="12" max="12" width="27.28515625" style="154" bestFit="1" customWidth="1"/>
    <col min="13" max="13" width="9.140625" style="144" customWidth="1"/>
  </cols>
  <sheetData>
    <row r="1" spans="1:13" ht="20.100000000000001" customHeight="1" x14ac:dyDescent="0.2">
      <c r="A1" s="229" t="s">
        <v>15</v>
      </c>
      <c r="B1" s="230"/>
      <c r="C1" s="230"/>
      <c r="D1" s="230"/>
      <c r="E1" s="230"/>
      <c r="F1" s="230"/>
      <c r="G1" s="230"/>
      <c r="H1" s="230"/>
      <c r="I1" s="230"/>
      <c r="J1" s="230"/>
      <c r="K1" s="230"/>
      <c r="L1" s="230"/>
      <c r="M1" s="231"/>
    </row>
    <row r="2" spans="1:13" ht="13.5" thickBot="1" x14ac:dyDescent="0.25">
      <c r="A2" s="169" t="s">
        <v>29</v>
      </c>
      <c r="B2" s="146"/>
      <c r="C2" s="152">
        <v>45114</v>
      </c>
      <c r="D2" s="155" t="s">
        <v>48</v>
      </c>
      <c r="E2" s="155" t="s">
        <v>30</v>
      </c>
      <c r="F2" s="152">
        <v>45115</v>
      </c>
      <c r="G2" s="155" t="s">
        <v>48</v>
      </c>
      <c r="H2" s="166"/>
      <c r="I2" s="167"/>
      <c r="J2" s="167"/>
      <c r="K2" s="167"/>
      <c r="L2" s="167"/>
      <c r="M2" s="170"/>
    </row>
    <row r="3" spans="1:13" x14ac:dyDescent="0.2">
      <c r="A3" s="223"/>
      <c r="B3" s="224"/>
      <c r="C3" s="224"/>
      <c r="D3" s="224"/>
      <c r="E3" s="224"/>
      <c r="F3" s="224"/>
      <c r="G3" s="224"/>
      <c r="H3" s="224"/>
      <c r="I3" s="224"/>
      <c r="J3" s="224"/>
      <c r="K3" s="224"/>
      <c r="L3" s="224"/>
      <c r="M3" s="225"/>
    </row>
    <row r="4" spans="1:13" x14ac:dyDescent="0.2">
      <c r="A4" s="91" t="s">
        <v>0</v>
      </c>
      <c r="B4" s="147" t="s">
        <v>1</v>
      </c>
      <c r="C4" s="140" t="s">
        <v>2</v>
      </c>
      <c r="D4" s="140" t="s">
        <v>3</v>
      </c>
      <c r="E4" s="143" t="s">
        <v>4</v>
      </c>
      <c r="F4" s="140" t="s">
        <v>5</v>
      </c>
      <c r="G4" s="140" t="s">
        <v>6</v>
      </c>
      <c r="H4" s="140" t="s">
        <v>7</v>
      </c>
      <c r="I4" s="140" t="s">
        <v>8</v>
      </c>
      <c r="J4" s="140" t="s">
        <v>9</v>
      </c>
      <c r="K4" s="140" t="s">
        <v>10</v>
      </c>
      <c r="L4" s="140" t="s">
        <v>32</v>
      </c>
      <c r="M4" s="26" t="s">
        <v>31</v>
      </c>
    </row>
    <row r="5" spans="1:13" s="3" customFormat="1" ht="101.25" x14ac:dyDescent="0.2">
      <c r="A5" s="171" t="s">
        <v>233</v>
      </c>
      <c r="B5" s="148" t="s">
        <v>234</v>
      </c>
      <c r="C5" s="141" t="s">
        <v>235</v>
      </c>
      <c r="D5" s="156" t="s">
        <v>236</v>
      </c>
      <c r="E5" s="161" t="s">
        <v>237</v>
      </c>
      <c r="F5" s="159" t="s">
        <v>238</v>
      </c>
      <c r="G5" s="141" t="s">
        <v>239</v>
      </c>
      <c r="H5" s="141" t="s">
        <v>240</v>
      </c>
      <c r="I5" s="159" t="s">
        <v>84</v>
      </c>
      <c r="J5" s="141" t="s">
        <v>241</v>
      </c>
      <c r="K5" s="141" t="s">
        <v>230</v>
      </c>
      <c r="L5" s="141" t="s">
        <v>242</v>
      </c>
      <c r="M5" s="123" t="s">
        <v>84</v>
      </c>
    </row>
    <row r="6" spans="1:13" s="3" customFormat="1" x14ac:dyDescent="0.2">
      <c r="A6" s="172"/>
      <c r="B6" s="149"/>
      <c r="C6" s="153"/>
      <c r="D6" s="157"/>
      <c r="E6" s="162"/>
      <c r="F6" s="165"/>
      <c r="G6" s="153"/>
      <c r="H6" s="153"/>
      <c r="I6" s="165"/>
      <c r="J6" s="153"/>
      <c r="K6" s="153"/>
      <c r="L6" s="153"/>
      <c r="M6" s="173"/>
    </row>
    <row r="7" spans="1:13" s="3" customFormat="1" x14ac:dyDescent="0.2">
      <c r="A7" s="171"/>
      <c r="B7" s="148"/>
      <c r="C7" s="141"/>
      <c r="D7" s="158"/>
      <c r="E7" s="163"/>
      <c r="F7" s="159"/>
      <c r="G7" s="141"/>
      <c r="H7" s="141"/>
      <c r="I7" s="159"/>
      <c r="J7" s="141"/>
      <c r="K7" s="141"/>
      <c r="L7" s="153"/>
      <c r="M7" s="123"/>
    </row>
    <row r="8" spans="1:13" s="3" customFormat="1" x14ac:dyDescent="0.2">
      <c r="A8" s="171"/>
      <c r="B8" s="148"/>
      <c r="C8" s="141"/>
      <c r="D8" s="158"/>
      <c r="E8" s="163"/>
      <c r="F8" s="159"/>
      <c r="G8" s="141"/>
      <c r="H8" s="141"/>
      <c r="I8" s="159"/>
      <c r="J8" s="141"/>
      <c r="K8" s="141"/>
      <c r="L8" s="142"/>
      <c r="M8" s="123"/>
    </row>
    <row r="9" spans="1:13" s="3" customFormat="1" x14ac:dyDescent="0.2">
      <c r="A9" s="171"/>
      <c r="B9" s="148"/>
      <c r="C9" s="141"/>
      <c r="D9" s="158"/>
      <c r="E9" s="163"/>
      <c r="F9" s="159"/>
      <c r="G9" s="141"/>
      <c r="H9" s="141"/>
      <c r="I9" s="159"/>
      <c r="J9" s="141"/>
      <c r="K9" s="141"/>
      <c r="L9" s="141"/>
      <c r="M9" s="123"/>
    </row>
    <row r="10" spans="1:13" s="3" customFormat="1" ht="13.5" thickBot="1" x14ac:dyDescent="0.25">
      <c r="A10" s="171"/>
      <c r="B10" s="150"/>
      <c r="C10" s="141"/>
      <c r="D10" s="159"/>
      <c r="E10" s="163"/>
      <c r="F10" s="159"/>
      <c r="G10" s="141"/>
      <c r="H10" s="141"/>
      <c r="I10" s="159"/>
      <c r="J10" s="141"/>
      <c r="K10" s="141"/>
      <c r="L10" s="141"/>
      <c r="M10" s="123"/>
    </row>
    <row r="11" spans="1:13" x14ac:dyDescent="0.2">
      <c r="A11" s="223" t="s">
        <v>73</v>
      </c>
      <c r="B11" s="224"/>
      <c r="C11" s="224"/>
      <c r="D11" s="224"/>
      <c r="E11" s="224"/>
      <c r="F11" s="224"/>
      <c r="G11" s="224"/>
      <c r="H11" s="224"/>
      <c r="I11" s="224"/>
      <c r="J11" s="224"/>
      <c r="K11" s="224"/>
      <c r="L11" s="224"/>
      <c r="M11" s="225"/>
    </row>
    <row r="12" spans="1:13" x14ac:dyDescent="0.2">
      <c r="A12" s="91" t="s">
        <v>0</v>
      </c>
      <c r="B12" s="147" t="s">
        <v>1</v>
      </c>
      <c r="C12" s="140" t="s">
        <v>2</v>
      </c>
      <c r="D12" s="140" t="s">
        <v>3</v>
      </c>
      <c r="E12" s="143" t="s">
        <v>4</v>
      </c>
      <c r="F12" s="140" t="s">
        <v>5</v>
      </c>
      <c r="G12" s="140" t="s">
        <v>6</v>
      </c>
      <c r="H12" s="140" t="s">
        <v>7</v>
      </c>
      <c r="I12" s="140" t="s">
        <v>8</v>
      </c>
      <c r="J12" s="140" t="s">
        <v>9</v>
      </c>
      <c r="K12" s="140" t="s">
        <v>10</v>
      </c>
      <c r="L12" s="140" t="s">
        <v>32</v>
      </c>
      <c r="M12" s="26" t="s">
        <v>31</v>
      </c>
    </row>
    <row r="13" spans="1:13" s="3" customFormat="1" ht="112.5" x14ac:dyDescent="0.2">
      <c r="A13" s="171" t="s">
        <v>138</v>
      </c>
      <c r="B13" s="148" t="s">
        <v>139</v>
      </c>
      <c r="C13" s="141" t="s">
        <v>140</v>
      </c>
      <c r="D13" s="156" t="s">
        <v>137</v>
      </c>
      <c r="E13" s="161" t="s">
        <v>141</v>
      </c>
      <c r="F13" s="159" t="s">
        <v>142</v>
      </c>
      <c r="G13" s="141" t="s">
        <v>143</v>
      </c>
      <c r="H13" s="141" t="s">
        <v>144</v>
      </c>
      <c r="I13" s="159" t="s">
        <v>84</v>
      </c>
      <c r="J13" s="141" t="s">
        <v>145</v>
      </c>
      <c r="K13" s="141" t="s">
        <v>85</v>
      </c>
      <c r="L13" s="141" t="s">
        <v>156</v>
      </c>
      <c r="M13" s="123" t="s">
        <v>146</v>
      </c>
    </row>
    <row r="14" spans="1:13" s="3" customFormat="1" x14ac:dyDescent="0.2">
      <c r="A14" s="172"/>
      <c r="B14" s="149"/>
      <c r="C14" s="153"/>
      <c r="D14" s="157"/>
      <c r="E14" s="162"/>
      <c r="F14" s="165"/>
      <c r="G14" s="153"/>
      <c r="H14" s="153"/>
      <c r="I14" s="165"/>
      <c r="J14" s="153"/>
      <c r="K14" s="153"/>
      <c r="L14" s="153"/>
      <c r="M14" s="173"/>
    </row>
    <row r="15" spans="1:13" s="3" customFormat="1" x14ac:dyDescent="0.2">
      <c r="A15" s="171"/>
      <c r="B15" s="148"/>
      <c r="C15" s="141"/>
      <c r="D15" s="158"/>
      <c r="E15" s="163"/>
      <c r="F15" s="159"/>
      <c r="G15" s="141"/>
      <c r="H15" s="141"/>
      <c r="I15" s="159"/>
      <c r="J15" s="141"/>
      <c r="K15" s="141"/>
      <c r="L15" s="153"/>
      <c r="M15" s="123"/>
    </row>
    <row r="16" spans="1:13" s="3" customFormat="1" x14ac:dyDescent="0.2">
      <c r="A16" s="171"/>
      <c r="B16" s="148"/>
      <c r="C16" s="141"/>
      <c r="D16" s="158"/>
      <c r="E16" s="163"/>
      <c r="F16" s="159"/>
      <c r="G16" s="141"/>
      <c r="H16" s="141"/>
      <c r="I16" s="159"/>
      <c r="J16" s="141"/>
      <c r="K16" s="141"/>
      <c r="L16" s="142"/>
      <c r="M16" s="123"/>
    </row>
    <row r="17" spans="1:13" s="3" customFormat="1" x14ac:dyDescent="0.2">
      <c r="A17" s="171"/>
      <c r="B17" s="148"/>
      <c r="C17" s="141"/>
      <c r="D17" s="158"/>
      <c r="E17" s="163"/>
      <c r="F17" s="159"/>
      <c r="G17" s="141"/>
      <c r="H17" s="141"/>
      <c r="I17" s="159"/>
      <c r="J17" s="141"/>
      <c r="K17" s="141"/>
      <c r="L17" s="141"/>
      <c r="M17" s="123"/>
    </row>
    <row r="18" spans="1:13" s="3" customFormat="1" ht="13.5" thickBot="1" x14ac:dyDescent="0.25">
      <c r="A18" s="171"/>
      <c r="B18" s="150"/>
      <c r="C18" s="141"/>
      <c r="D18" s="159"/>
      <c r="E18" s="163"/>
      <c r="F18" s="159"/>
      <c r="G18" s="141"/>
      <c r="H18" s="141"/>
      <c r="I18" s="159"/>
      <c r="J18" s="141"/>
      <c r="K18" s="141"/>
      <c r="L18" s="141"/>
      <c r="M18" s="123"/>
    </row>
    <row r="19" spans="1:13" x14ac:dyDescent="0.2">
      <c r="A19" s="226" t="s">
        <v>74</v>
      </c>
      <c r="B19" s="227"/>
      <c r="C19" s="227"/>
      <c r="D19" s="227"/>
      <c r="E19" s="227"/>
      <c r="F19" s="227"/>
      <c r="G19" s="227"/>
      <c r="H19" s="227"/>
      <c r="I19" s="227"/>
      <c r="J19" s="227"/>
      <c r="K19" s="227"/>
      <c r="L19" s="227"/>
      <c r="M19" s="228"/>
    </row>
    <row r="20" spans="1:13" x14ac:dyDescent="0.2">
      <c r="A20" s="91" t="s">
        <v>0</v>
      </c>
      <c r="B20" s="147" t="s">
        <v>1</v>
      </c>
      <c r="C20" s="140" t="s">
        <v>2</v>
      </c>
      <c r="D20" s="140" t="s">
        <v>3</v>
      </c>
      <c r="E20" s="143" t="s">
        <v>4</v>
      </c>
      <c r="F20" s="140" t="s">
        <v>5</v>
      </c>
      <c r="G20" s="140" t="s">
        <v>6</v>
      </c>
      <c r="H20" s="140" t="s">
        <v>7</v>
      </c>
      <c r="I20" s="140" t="s">
        <v>8</v>
      </c>
      <c r="J20" s="140" t="s">
        <v>9</v>
      </c>
      <c r="K20" s="140" t="s">
        <v>10</v>
      </c>
      <c r="L20" s="140" t="s">
        <v>32</v>
      </c>
      <c r="M20" s="26" t="s">
        <v>31</v>
      </c>
    </row>
    <row r="21" spans="1:13" s="3" customFormat="1" ht="179.25" customHeight="1" x14ac:dyDescent="0.2">
      <c r="A21" s="171" t="s">
        <v>79</v>
      </c>
      <c r="B21" s="148" t="s">
        <v>80</v>
      </c>
      <c r="C21" s="141" t="s">
        <v>81</v>
      </c>
      <c r="D21" s="156" t="s">
        <v>78</v>
      </c>
      <c r="E21" s="161"/>
      <c r="F21" s="159"/>
      <c r="G21" s="141" t="s">
        <v>82</v>
      </c>
      <c r="H21" s="141" t="s">
        <v>83</v>
      </c>
      <c r="I21" s="159" t="s">
        <v>84</v>
      </c>
      <c r="J21" s="141" t="s">
        <v>85</v>
      </c>
      <c r="K21" s="141" t="s">
        <v>85</v>
      </c>
      <c r="L21" s="141" t="s">
        <v>87</v>
      </c>
      <c r="M21" s="123" t="s">
        <v>86</v>
      </c>
    </row>
    <row r="22" spans="1:13" s="3" customFormat="1" ht="90" x14ac:dyDescent="0.2">
      <c r="A22" s="172" t="s">
        <v>89</v>
      </c>
      <c r="B22" s="149" t="s">
        <v>90</v>
      </c>
      <c r="C22" s="153" t="s">
        <v>91</v>
      </c>
      <c r="D22" s="157" t="s">
        <v>88</v>
      </c>
      <c r="E22" s="162"/>
      <c r="F22" s="165"/>
      <c r="G22" s="153" t="s">
        <v>92</v>
      </c>
      <c r="H22" s="153" t="s">
        <v>93</v>
      </c>
      <c r="I22" s="165" t="s">
        <v>84</v>
      </c>
      <c r="J22" s="153" t="s">
        <v>94</v>
      </c>
      <c r="K22" s="153" t="s">
        <v>85</v>
      </c>
      <c r="L22" s="153" t="s">
        <v>95</v>
      </c>
      <c r="M22" s="173" t="s">
        <v>86</v>
      </c>
    </row>
    <row r="23" spans="1:13" s="3" customFormat="1" ht="67.5" x14ac:dyDescent="0.2">
      <c r="A23" s="171" t="s">
        <v>102</v>
      </c>
      <c r="B23" s="148" t="s">
        <v>103</v>
      </c>
      <c r="C23" s="200" t="s">
        <v>107</v>
      </c>
      <c r="D23" s="158" t="s">
        <v>101</v>
      </c>
      <c r="E23" s="163"/>
      <c r="F23" s="159" t="s">
        <v>104</v>
      </c>
      <c r="G23" s="141" t="s">
        <v>105</v>
      </c>
      <c r="H23" s="141"/>
      <c r="I23" s="159"/>
      <c r="J23" s="141"/>
      <c r="K23" s="141"/>
      <c r="L23" s="153" t="s">
        <v>106</v>
      </c>
      <c r="M23" s="123"/>
    </row>
    <row r="24" spans="1:13" s="3" customFormat="1" ht="146.25" x14ac:dyDescent="0.2">
      <c r="A24" s="171" t="s">
        <v>124</v>
      </c>
      <c r="B24" s="148" t="s">
        <v>125</v>
      </c>
      <c r="C24" s="141" t="s">
        <v>126</v>
      </c>
      <c r="D24" s="158" t="s">
        <v>78</v>
      </c>
      <c r="E24" s="163" t="s">
        <v>127</v>
      </c>
      <c r="F24" s="159" t="s">
        <v>128</v>
      </c>
      <c r="G24" s="141" t="s">
        <v>129</v>
      </c>
      <c r="H24" s="141" t="s">
        <v>130</v>
      </c>
      <c r="I24" s="159" t="s">
        <v>84</v>
      </c>
      <c r="J24" s="141" t="s">
        <v>131</v>
      </c>
      <c r="K24" s="141" t="s">
        <v>85</v>
      </c>
      <c r="L24" s="142" t="s">
        <v>132</v>
      </c>
      <c r="M24" s="123" t="s">
        <v>84</v>
      </c>
    </row>
    <row r="25" spans="1:13" s="3" customFormat="1" ht="135" x14ac:dyDescent="0.2">
      <c r="A25" s="171" t="s">
        <v>175</v>
      </c>
      <c r="B25" s="148" t="s">
        <v>149</v>
      </c>
      <c r="C25" s="141" t="s">
        <v>176</v>
      </c>
      <c r="D25" s="158" t="s">
        <v>177</v>
      </c>
      <c r="E25" s="163" t="s">
        <v>178</v>
      </c>
      <c r="F25" s="159" t="s">
        <v>179</v>
      </c>
      <c r="G25" s="141" t="s">
        <v>180</v>
      </c>
      <c r="H25" s="141" t="s">
        <v>181</v>
      </c>
      <c r="I25" s="159" t="s">
        <v>84</v>
      </c>
      <c r="J25" s="141" t="s">
        <v>173</v>
      </c>
      <c r="K25" s="141" t="s">
        <v>182</v>
      </c>
      <c r="L25" s="141" t="s">
        <v>183</v>
      </c>
      <c r="M25" s="123" t="s">
        <v>84</v>
      </c>
    </row>
    <row r="26" spans="1:13" s="3" customFormat="1" ht="124.5" thickBot="1" x14ac:dyDescent="0.25">
      <c r="A26" s="171" t="s">
        <v>194</v>
      </c>
      <c r="B26" s="150" t="s">
        <v>149</v>
      </c>
      <c r="C26" s="141" t="s">
        <v>195</v>
      </c>
      <c r="D26" s="159" t="s">
        <v>196</v>
      </c>
      <c r="E26" s="163" t="s">
        <v>197</v>
      </c>
      <c r="F26" s="159" t="s">
        <v>198</v>
      </c>
      <c r="G26" s="141" t="s">
        <v>199</v>
      </c>
      <c r="H26" s="141" t="s">
        <v>201</v>
      </c>
      <c r="I26" s="159" t="s">
        <v>200</v>
      </c>
      <c r="J26" s="141" t="s">
        <v>202</v>
      </c>
      <c r="K26" s="141" t="s">
        <v>203</v>
      </c>
      <c r="L26" s="141" t="s">
        <v>204</v>
      </c>
      <c r="M26" s="123" t="s">
        <v>146</v>
      </c>
    </row>
    <row r="27" spans="1:13" x14ac:dyDescent="0.2">
      <c r="A27" s="223" t="s">
        <v>75</v>
      </c>
      <c r="B27" s="224"/>
      <c r="C27" s="224"/>
      <c r="D27" s="224"/>
      <c r="E27" s="224"/>
      <c r="F27" s="224"/>
      <c r="G27" s="224"/>
      <c r="H27" s="224"/>
      <c r="I27" s="224"/>
      <c r="J27" s="224"/>
      <c r="K27" s="224"/>
      <c r="L27" s="224"/>
      <c r="M27" s="225"/>
    </row>
    <row r="28" spans="1:13" x14ac:dyDescent="0.2">
      <c r="A28" s="91" t="s">
        <v>0</v>
      </c>
      <c r="B28" s="147" t="s">
        <v>1</v>
      </c>
      <c r="C28" s="140" t="s">
        <v>2</v>
      </c>
      <c r="D28" s="140" t="s">
        <v>3</v>
      </c>
      <c r="E28" s="143" t="s">
        <v>4</v>
      </c>
      <c r="F28" s="140" t="s">
        <v>5</v>
      </c>
      <c r="G28" s="140" t="s">
        <v>6</v>
      </c>
      <c r="H28" s="140" t="s">
        <v>7</v>
      </c>
      <c r="I28" s="140" t="s">
        <v>8</v>
      </c>
      <c r="J28" s="140" t="s">
        <v>9</v>
      </c>
      <c r="K28" s="140" t="s">
        <v>10</v>
      </c>
      <c r="L28" s="140" t="s">
        <v>32</v>
      </c>
      <c r="M28" s="26" t="s">
        <v>31</v>
      </c>
    </row>
    <row r="29" spans="1:13" s="3" customFormat="1" ht="112.5" x14ac:dyDescent="0.2">
      <c r="A29" s="171" t="s">
        <v>113</v>
      </c>
      <c r="B29" s="148" t="s">
        <v>114</v>
      </c>
      <c r="C29" s="141" t="s">
        <v>115</v>
      </c>
      <c r="D29" s="156" t="s">
        <v>116</v>
      </c>
      <c r="E29" s="161" t="s">
        <v>117</v>
      </c>
      <c r="F29" s="159" t="s">
        <v>118</v>
      </c>
      <c r="G29" s="141" t="s">
        <v>119</v>
      </c>
      <c r="H29" s="141" t="s">
        <v>120</v>
      </c>
      <c r="I29" s="159" t="s">
        <v>84</v>
      </c>
      <c r="J29" s="141" t="s">
        <v>121</v>
      </c>
      <c r="K29" s="141" t="s">
        <v>84</v>
      </c>
      <c r="L29" s="141" t="s">
        <v>123</v>
      </c>
      <c r="M29" s="123" t="s">
        <v>122</v>
      </c>
    </row>
    <row r="30" spans="1:13" s="3" customFormat="1" ht="56.25" x14ac:dyDescent="0.2">
      <c r="A30" s="172" t="s">
        <v>158</v>
      </c>
      <c r="B30" s="149" t="s">
        <v>125</v>
      </c>
      <c r="C30" s="153" t="s">
        <v>159</v>
      </c>
      <c r="D30" s="157" t="s">
        <v>160</v>
      </c>
      <c r="E30" s="162" t="s">
        <v>161</v>
      </c>
      <c r="F30" s="165" t="s">
        <v>165</v>
      </c>
      <c r="G30" s="153" t="s">
        <v>162</v>
      </c>
      <c r="H30" s="153" t="s">
        <v>163</v>
      </c>
      <c r="I30" s="165" t="s">
        <v>84</v>
      </c>
      <c r="J30" s="153" t="s">
        <v>85</v>
      </c>
      <c r="K30" s="153" t="s">
        <v>85</v>
      </c>
      <c r="L30" s="153" t="s">
        <v>164</v>
      </c>
      <c r="M30" s="173" t="s">
        <v>85</v>
      </c>
    </row>
    <row r="31" spans="1:13" s="3" customFormat="1" ht="157.5" x14ac:dyDescent="0.2">
      <c r="A31" s="171" t="s">
        <v>166</v>
      </c>
      <c r="B31" s="148" t="s">
        <v>167</v>
      </c>
      <c r="C31" s="141" t="s">
        <v>168</v>
      </c>
      <c r="D31" s="158" t="s">
        <v>116</v>
      </c>
      <c r="E31" s="163" t="s">
        <v>169</v>
      </c>
      <c r="F31" s="159" t="s">
        <v>170</v>
      </c>
      <c r="G31" s="141" t="s">
        <v>171</v>
      </c>
      <c r="H31" s="141" t="s">
        <v>172</v>
      </c>
      <c r="I31" s="159" t="s">
        <v>84</v>
      </c>
      <c r="J31" s="141" t="s">
        <v>173</v>
      </c>
      <c r="K31" s="141" t="s">
        <v>85</v>
      </c>
      <c r="L31" s="153" t="s">
        <v>174</v>
      </c>
      <c r="M31" s="123" t="s">
        <v>146</v>
      </c>
    </row>
    <row r="32" spans="1:13" s="3" customFormat="1" ht="112.5" x14ac:dyDescent="0.2">
      <c r="A32" s="171" t="s">
        <v>243</v>
      </c>
      <c r="B32" s="148" t="s">
        <v>244</v>
      </c>
      <c r="C32" s="141" t="s">
        <v>245</v>
      </c>
      <c r="D32" s="158" t="s">
        <v>116</v>
      </c>
      <c r="E32" s="163" t="s">
        <v>246</v>
      </c>
      <c r="F32" s="159" t="s">
        <v>247</v>
      </c>
      <c r="G32" s="141" t="s">
        <v>248</v>
      </c>
      <c r="H32" s="141" t="s">
        <v>249</v>
      </c>
      <c r="I32" s="159" t="s">
        <v>84</v>
      </c>
      <c r="J32" s="141" t="s">
        <v>250</v>
      </c>
      <c r="K32" s="141" t="s">
        <v>230</v>
      </c>
      <c r="L32" s="142" t="s">
        <v>252</v>
      </c>
      <c r="M32" s="123" t="s">
        <v>251</v>
      </c>
    </row>
    <row r="33" spans="1:14" s="3" customFormat="1" x14ac:dyDescent="0.2">
      <c r="A33" s="171"/>
      <c r="B33" s="148"/>
      <c r="C33" s="141"/>
      <c r="D33" s="158"/>
      <c r="E33" s="163"/>
      <c r="F33" s="159"/>
      <c r="G33" s="141"/>
      <c r="H33" s="141"/>
      <c r="I33" s="159"/>
      <c r="J33" s="141"/>
      <c r="K33" s="141"/>
      <c r="L33" s="141"/>
      <c r="M33" s="123"/>
    </row>
    <row r="34" spans="1:14" s="3" customFormat="1" ht="13.5" thickBot="1" x14ac:dyDescent="0.25">
      <c r="A34" s="171"/>
      <c r="B34" s="150"/>
      <c r="C34" s="141"/>
      <c r="D34" s="159"/>
      <c r="E34" s="163"/>
      <c r="F34" s="159"/>
      <c r="G34" s="141"/>
      <c r="H34" s="141"/>
      <c r="I34" s="159"/>
      <c r="J34" s="141"/>
      <c r="K34" s="141"/>
      <c r="L34" s="141"/>
      <c r="M34" s="123"/>
    </row>
    <row r="35" spans="1:14" s="3" customFormat="1" x14ac:dyDescent="0.2">
      <c r="A35" s="226" t="s">
        <v>76</v>
      </c>
      <c r="B35" s="227"/>
      <c r="C35" s="227"/>
      <c r="D35" s="227"/>
      <c r="E35" s="227"/>
      <c r="F35" s="227"/>
      <c r="G35" s="227"/>
      <c r="H35" s="227"/>
      <c r="I35" s="227"/>
      <c r="J35" s="227"/>
      <c r="K35" s="227"/>
      <c r="L35" s="227"/>
      <c r="M35" s="228"/>
    </row>
    <row r="36" spans="1:14" x14ac:dyDescent="0.2">
      <c r="A36" s="91" t="s">
        <v>0</v>
      </c>
      <c r="B36" s="147" t="s">
        <v>1</v>
      </c>
      <c r="C36" s="140" t="s">
        <v>2</v>
      </c>
      <c r="D36" s="140" t="s">
        <v>3</v>
      </c>
      <c r="E36" s="143" t="s">
        <v>4</v>
      </c>
      <c r="F36" s="140" t="s">
        <v>5</v>
      </c>
      <c r="G36" s="140" t="s">
        <v>6</v>
      </c>
      <c r="H36" s="140" t="s">
        <v>7</v>
      </c>
      <c r="I36" s="140" t="s">
        <v>8</v>
      </c>
      <c r="J36" s="140" t="s">
        <v>9</v>
      </c>
      <c r="K36" s="140" t="s">
        <v>10</v>
      </c>
      <c r="L36" s="140" t="s">
        <v>32</v>
      </c>
      <c r="M36" s="26" t="s">
        <v>31</v>
      </c>
    </row>
    <row r="37" spans="1:14" ht="90" x14ac:dyDescent="0.2">
      <c r="A37" s="210" t="s">
        <v>184</v>
      </c>
      <c r="B37" s="203" t="s">
        <v>185</v>
      </c>
      <c r="C37" s="205" t="s">
        <v>186</v>
      </c>
      <c r="D37" s="211" t="s">
        <v>187</v>
      </c>
      <c r="E37" s="210" t="s">
        <v>188</v>
      </c>
      <c r="F37" s="208" t="s">
        <v>189</v>
      </c>
      <c r="G37" s="205" t="s">
        <v>190</v>
      </c>
      <c r="H37" s="205" t="s">
        <v>181</v>
      </c>
      <c r="I37" s="208" t="s">
        <v>84</v>
      </c>
      <c r="J37" s="205" t="s">
        <v>173</v>
      </c>
      <c r="K37" s="205" t="s">
        <v>191</v>
      </c>
      <c r="L37" s="206" t="s">
        <v>193</v>
      </c>
      <c r="M37" s="205" t="s">
        <v>146</v>
      </c>
    </row>
    <row r="38" spans="1:14" x14ac:dyDescent="0.2">
      <c r="A38" s="210"/>
      <c r="B38" s="203"/>
      <c r="C38" s="206"/>
      <c r="D38" s="211"/>
      <c r="E38" s="210"/>
      <c r="F38" s="208"/>
      <c r="G38" s="205"/>
      <c r="H38" s="218"/>
      <c r="I38" s="208"/>
      <c r="J38" s="205"/>
      <c r="K38" s="205"/>
      <c r="L38" s="212"/>
      <c r="M38" s="205"/>
    </row>
    <row r="39" spans="1:14" x14ac:dyDescent="0.2">
      <c r="A39" s="202"/>
      <c r="B39" s="203"/>
      <c r="C39" s="209"/>
      <c r="D39" s="204"/>
      <c r="E39" s="202"/>
      <c r="F39" s="205"/>
      <c r="G39" s="209"/>
      <c r="H39" s="219"/>
      <c r="I39" s="205"/>
      <c r="J39" s="213"/>
      <c r="K39" s="205"/>
      <c r="L39" s="213"/>
      <c r="M39" s="205"/>
      <c r="N39" s="201"/>
    </row>
    <row r="40" spans="1:14" x14ac:dyDescent="0.2">
      <c r="A40" s="214"/>
      <c r="B40" s="215"/>
      <c r="C40" s="205"/>
      <c r="D40" s="216"/>
      <c r="E40" s="214"/>
      <c r="F40" s="207"/>
      <c r="G40" s="206"/>
      <c r="H40" s="219"/>
      <c r="I40" s="207"/>
      <c r="J40" s="206"/>
      <c r="K40" s="206"/>
      <c r="L40" s="217"/>
      <c r="M40" s="206"/>
    </row>
    <row r="41" spans="1:14" s="3" customFormat="1" x14ac:dyDescent="0.2">
      <c r="A41" s="210"/>
      <c r="B41" s="203"/>
      <c r="C41" s="205"/>
      <c r="D41" s="211"/>
      <c r="E41" s="210"/>
      <c r="F41" s="208"/>
      <c r="G41" s="205"/>
      <c r="H41" s="219"/>
      <c r="I41" s="208"/>
      <c r="J41" s="205"/>
      <c r="K41" s="205"/>
      <c r="L41" s="205"/>
      <c r="M41" s="205"/>
    </row>
    <row r="42" spans="1:14" s="3" customFormat="1" x14ac:dyDescent="0.2">
      <c r="A42" s="210"/>
      <c r="B42" s="205"/>
      <c r="C42" s="205"/>
      <c r="D42" s="208"/>
      <c r="E42" s="210"/>
      <c r="F42" s="208"/>
      <c r="G42" s="205"/>
      <c r="H42" s="218"/>
      <c r="I42" s="208"/>
      <c r="J42" s="205"/>
      <c r="K42" s="205"/>
      <c r="L42" s="205"/>
      <c r="M42" s="205"/>
    </row>
    <row r="43" spans="1:14" s="3" customFormat="1" x14ac:dyDescent="0.2">
      <c r="A43" s="220" t="s">
        <v>77</v>
      </c>
      <c r="B43" s="221"/>
      <c r="C43" s="221"/>
      <c r="D43" s="221"/>
      <c r="E43" s="221"/>
      <c r="F43" s="221"/>
      <c r="G43" s="221"/>
      <c r="H43" s="221"/>
      <c r="I43" s="221"/>
      <c r="J43" s="221"/>
      <c r="K43" s="221"/>
      <c r="L43" s="221"/>
      <c r="M43" s="222"/>
    </row>
    <row r="44" spans="1:14" x14ac:dyDescent="0.2">
      <c r="A44" s="91" t="s">
        <v>0</v>
      </c>
      <c r="B44" s="147" t="s">
        <v>1</v>
      </c>
      <c r="C44" s="140" t="s">
        <v>2</v>
      </c>
      <c r="D44" s="140" t="s">
        <v>3</v>
      </c>
      <c r="E44" s="143" t="s">
        <v>4</v>
      </c>
      <c r="F44" s="140" t="s">
        <v>5</v>
      </c>
      <c r="G44" s="140" t="s">
        <v>6</v>
      </c>
      <c r="H44" s="140" t="s">
        <v>7</v>
      </c>
      <c r="I44" s="140" t="s">
        <v>8</v>
      </c>
      <c r="J44" s="140" t="s">
        <v>9</v>
      </c>
      <c r="K44" s="140" t="s">
        <v>10</v>
      </c>
      <c r="L44" s="140" t="s">
        <v>32</v>
      </c>
      <c r="M44" s="26" t="s">
        <v>31</v>
      </c>
    </row>
    <row r="45" spans="1:14" s="185" customFormat="1" ht="157.5" x14ac:dyDescent="0.2">
      <c r="A45" s="189" t="s">
        <v>148</v>
      </c>
      <c r="B45" s="182" t="s">
        <v>149</v>
      </c>
      <c r="C45" s="141" t="s">
        <v>150</v>
      </c>
      <c r="D45" s="191" t="s">
        <v>147</v>
      </c>
      <c r="E45" s="193" t="s">
        <v>151</v>
      </c>
      <c r="F45" s="191" t="s">
        <v>152</v>
      </c>
      <c r="G45" s="183" t="s">
        <v>153</v>
      </c>
      <c r="H45" s="183" t="s">
        <v>154</v>
      </c>
      <c r="I45" s="191" t="s">
        <v>84</v>
      </c>
      <c r="J45" s="183" t="s">
        <v>192</v>
      </c>
      <c r="K45" s="183" t="s">
        <v>155</v>
      </c>
      <c r="L45" s="196" t="s">
        <v>157</v>
      </c>
      <c r="M45" s="184" t="s">
        <v>146</v>
      </c>
    </row>
    <row r="46" spans="1:14" s="185" customFormat="1" ht="78.75" x14ac:dyDescent="0.2">
      <c r="A46" s="189" t="s">
        <v>221</v>
      </c>
      <c r="B46" s="182" t="s">
        <v>222</v>
      </c>
      <c r="C46" s="153" t="s">
        <v>223</v>
      </c>
      <c r="D46" s="191" t="s">
        <v>225</v>
      </c>
      <c r="E46" s="193" t="s">
        <v>224</v>
      </c>
      <c r="F46" s="191" t="s">
        <v>226</v>
      </c>
      <c r="G46" s="183" t="s">
        <v>227</v>
      </c>
      <c r="H46" s="183" t="s">
        <v>228</v>
      </c>
      <c r="I46" s="191" t="s">
        <v>84</v>
      </c>
      <c r="J46" s="183" t="s">
        <v>229</v>
      </c>
      <c r="K46" s="183" t="s">
        <v>230</v>
      </c>
      <c r="L46" s="183" t="s">
        <v>232</v>
      </c>
      <c r="M46" s="184" t="s">
        <v>231</v>
      </c>
    </row>
    <row r="47" spans="1:14" s="185" customFormat="1" ht="11.25" x14ac:dyDescent="0.2">
      <c r="A47" s="189"/>
      <c r="B47" s="182"/>
      <c r="C47" s="141"/>
      <c r="D47" s="191"/>
      <c r="E47" s="193"/>
      <c r="F47" s="191"/>
      <c r="G47" s="183"/>
      <c r="H47" s="183"/>
      <c r="I47" s="191"/>
      <c r="J47" s="183"/>
      <c r="K47" s="183"/>
      <c r="L47" s="183"/>
      <c r="M47" s="184"/>
    </row>
    <row r="48" spans="1:14" s="185" customFormat="1" ht="11.25" x14ac:dyDescent="0.2">
      <c r="A48" s="189"/>
      <c r="B48" s="182"/>
      <c r="C48" s="141"/>
      <c r="D48" s="191"/>
      <c r="E48" s="193"/>
      <c r="F48" s="191"/>
      <c r="G48" s="183"/>
      <c r="H48" s="183"/>
      <c r="I48" s="191"/>
      <c r="J48" s="183"/>
      <c r="K48" s="183"/>
      <c r="L48" s="183"/>
      <c r="M48" s="184"/>
    </row>
    <row r="49" spans="1:13" s="185" customFormat="1" ht="11.25" x14ac:dyDescent="0.2">
      <c r="A49" s="189"/>
      <c r="B49" s="182"/>
      <c r="C49" s="141"/>
      <c r="D49" s="191"/>
      <c r="E49" s="193"/>
      <c r="F49" s="191"/>
      <c r="G49" s="183"/>
      <c r="H49" s="183"/>
      <c r="I49" s="191"/>
      <c r="J49" s="183"/>
      <c r="K49" s="183"/>
      <c r="L49" s="183"/>
      <c r="M49" s="184"/>
    </row>
    <row r="50" spans="1:13" s="185" customFormat="1" ht="12" thickBot="1" x14ac:dyDescent="0.25">
      <c r="A50" s="190"/>
      <c r="B50" s="186"/>
      <c r="C50" s="195"/>
      <c r="D50" s="192"/>
      <c r="E50" s="194"/>
      <c r="F50" s="192"/>
      <c r="G50" s="187"/>
      <c r="H50" s="187"/>
      <c r="I50" s="192"/>
      <c r="J50" s="187"/>
      <c r="K50" s="187"/>
      <c r="L50" s="187"/>
      <c r="M50" s="188"/>
    </row>
    <row r="51" spans="1:13" x14ac:dyDescent="0.2">
      <c r="A51" s="168"/>
      <c r="B51"/>
      <c r="C51" s="52"/>
      <c r="D51" s="52"/>
      <c r="E51" s="168"/>
      <c r="F51" s="52"/>
      <c r="G51"/>
      <c r="H51"/>
      <c r="I51" s="52"/>
      <c r="J51"/>
      <c r="K51"/>
      <c r="L51"/>
      <c r="M51"/>
    </row>
    <row r="52" spans="1:13" x14ac:dyDescent="0.2">
      <c r="A52" s="168"/>
      <c r="B52"/>
      <c r="C52" s="52"/>
      <c r="D52" s="52"/>
      <c r="E52" s="168"/>
      <c r="F52" s="52"/>
      <c r="G52"/>
      <c r="H52"/>
      <c r="I52" s="52"/>
      <c r="J52"/>
      <c r="K52"/>
      <c r="L52"/>
      <c r="M52"/>
    </row>
    <row r="53" spans="1:13" x14ac:dyDescent="0.2">
      <c r="A53" s="168"/>
      <c r="B53"/>
      <c r="C53" s="52"/>
      <c r="D53" s="52"/>
      <c r="E53" s="168"/>
      <c r="F53" s="52"/>
      <c r="G53"/>
      <c r="H53"/>
      <c r="I53" s="52"/>
      <c r="J53"/>
      <c r="K53"/>
      <c r="L53"/>
      <c r="M53"/>
    </row>
    <row r="54" spans="1:13" x14ac:dyDescent="0.2">
      <c r="A54" s="168"/>
      <c r="B54"/>
      <c r="C54" s="52"/>
      <c r="D54" s="52"/>
      <c r="E54" s="168"/>
      <c r="F54" s="52"/>
      <c r="G54"/>
      <c r="H54"/>
      <c r="I54" s="52"/>
      <c r="J54"/>
      <c r="K54"/>
      <c r="L54"/>
      <c r="M54"/>
    </row>
    <row r="55" spans="1:13" x14ac:dyDescent="0.2">
      <c r="A55" s="168"/>
      <c r="B55"/>
      <c r="C55" s="52"/>
      <c r="D55" s="52"/>
      <c r="E55" s="168"/>
      <c r="F55" s="52"/>
      <c r="G55"/>
      <c r="H55"/>
      <c r="I55" s="52"/>
      <c r="J55"/>
      <c r="K55"/>
      <c r="L55"/>
      <c r="M55"/>
    </row>
    <row r="56" spans="1:13" x14ac:dyDescent="0.2">
      <c r="A56" s="168"/>
      <c r="B56"/>
      <c r="C56" s="52"/>
      <c r="D56" s="52"/>
      <c r="E56" s="168"/>
      <c r="F56" s="52"/>
      <c r="G56"/>
      <c r="H56"/>
      <c r="I56" s="52"/>
      <c r="J56"/>
      <c r="K56"/>
      <c r="L56"/>
      <c r="M56"/>
    </row>
    <row r="57" spans="1:13" x14ac:dyDescent="0.2">
      <c r="A57" s="168"/>
      <c r="B57"/>
      <c r="C57" s="52"/>
      <c r="D57" s="52"/>
      <c r="E57" s="168"/>
      <c r="F57" s="52"/>
      <c r="G57"/>
      <c r="H57"/>
      <c r="I57" s="52"/>
      <c r="J57"/>
      <c r="K57"/>
      <c r="L57"/>
      <c r="M57"/>
    </row>
    <row r="58" spans="1:13" x14ac:dyDescent="0.2">
      <c r="A58" s="168"/>
      <c r="B58"/>
      <c r="C58" s="52"/>
      <c r="D58" s="52"/>
      <c r="E58" s="168"/>
      <c r="F58" s="52"/>
      <c r="G58"/>
      <c r="H58"/>
      <c r="I58" s="52"/>
      <c r="J58"/>
      <c r="K58"/>
      <c r="L58"/>
      <c r="M58"/>
    </row>
    <row r="59" spans="1:13" x14ac:dyDescent="0.2">
      <c r="A59" s="168"/>
      <c r="B59"/>
      <c r="C59" s="52"/>
      <c r="D59" s="52"/>
      <c r="E59" s="168"/>
      <c r="F59" s="52"/>
      <c r="G59"/>
      <c r="H59"/>
      <c r="I59" s="52"/>
      <c r="J59"/>
      <c r="K59"/>
      <c r="L59"/>
      <c r="M59"/>
    </row>
    <row r="60" spans="1:13" x14ac:dyDescent="0.2">
      <c r="A60" s="168"/>
      <c r="B60"/>
      <c r="C60" s="52"/>
      <c r="D60" s="52"/>
      <c r="E60" s="168"/>
      <c r="F60" s="52"/>
      <c r="G60"/>
      <c r="H60"/>
      <c r="I60" s="52"/>
      <c r="J60"/>
      <c r="K60"/>
      <c r="L60"/>
      <c r="M60"/>
    </row>
    <row r="61" spans="1:13" x14ac:dyDescent="0.2">
      <c r="A61" s="168"/>
      <c r="B61"/>
      <c r="C61" s="52"/>
      <c r="D61" s="52"/>
      <c r="E61" s="168"/>
      <c r="F61" s="52"/>
      <c r="G61"/>
      <c r="H61"/>
      <c r="I61" s="52"/>
      <c r="J61"/>
      <c r="K61"/>
      <c r="L61"/>
      <c r="M61"/>
    </row>
    <row r="62" spans="1:13" x14ac:dyDescent="0.2">
      <c r="A62" s="168"/>
      <c r="B62"/>
      <c r="C62" s="52"/>
      <c r="D62" s="52"/>
      <c r="E62" s="168"/>
      <c r="F62" s="52"/>
      <c r="G62"/>
      <c r="H62"/>
      <c r="I62" s="52"/>
      <c r="J62"/>
      <c r="K62"/>
      <c r="L62"/>
      <c r="M62"/>
    </row>
    <row r="63" spans="1:13" x14ac:dyDescent="0.2">
      <c r="A63" s="168"/>
      <c r="B63"/>
      <c r="C63" s="52"/>
      <c r="D63" s="52"/>
      <c r="E63" s="168"/>
      <c r="F63" s="52"/>
      <c r="G63"/>
      <c r="H63"/>
      <c r="I63" s="52"/>
      <c r="J63"/>
      <c r="K63"/>
      <c r="L63"/>
      <c r="M63"/>
    </row>
    <row r="64" spans="1:13" x14ac:dyDescent="0.2">
      <c r="A64" s="168"/>
      <c r="B64"/>
      <c r="C64" s="52"/>
      <c r="D64" s="52"/>
      <c r="E64" s="168"/>
      <c r="F64" s="52"/>
      <c r="G64"/>
      <c r="H64"/>
      <c r="I64" s="52"/>
      <c r="J64"/>
      <c r="K64"/>
      <c r="L64"/>
      <c r="M64"/>
    </row>
    <row r="65" spans="1:9" customFormat="1" x14ac:dyDescent="0.2">
      <c r="A65" s="168"/>
      <c r="C65" s="52"/>
      <c r="D65" s="52"/>
      <c r="E65" s="168"/>
      <c r="F65" s="52"/>
      <c r="I65" s="52"/>
    </row>
    <row r="66" spans="1:9" customFormat="1" x14ac:dyDescent="0.2">
      <c r="A66" s="168"/>
      <c r="C66" s="52"/>
      <c r="D66" s="52"/>
      <c r="E66" s="168"/>
      <c r="F66" s="52"/>
      <c r="I66" s="52"/>
    </row>
    <row r="67" spans="1:9" customFormat="1" x14ac:dyDescent="0.2">
      <c r="A67" s="168"/>
      <c r="C67" s="52"/>
      <c r="D67" s="52"/>
      <c r="E67" s="168"/>
      <c r="F67" s="52"/>
      <c r="I67" s="52"/>
    </row>
    <row r="68" spans="1:9" customFormat="1" x14ac:dyDescent="0.2">
      <c r="A68" s="168"/>
      <c r="C68" s="52"/>
      <c r="D68" s="52"/>
      <c r="E68" s="168"/>
      <c r="F68" s="52"/>
      <c r="I68" s="52"/>
    </row>
    <row r="69" spans="1:9" customFormat="1" x14ac:dyDescent="0.2">
      <c r="A69" s="168"/>
      <c r="C69" s="52"/>
      <c r="D69" s="52"/>
      <c r="E69" s="168"/>
      <c r="F69" s="52"/>
      <c r="I69" s="52"/>
    </row>
    <row r="70" spans="1:9" customFormat="1" x14ac:dyDescent="0.2">
      <c r="A70" s="168"/>
      <c r="C70" s="52"/>
      <c r="D70" s="52"/>
      <c r="E70" s="168"/>
      <c r="F70" s="52"/>
      <c r="I70" s="52"/>
    </row>
    <row r="71" spans="1:9" customFormat="1" x14ac:dyDescent="0.2">
      <c r="A71" s="168"/>
      <c r="C71" s="52"/>
      <c r="D71" s="52"/>
      <c r="E71" s="168"/>
      <c r="F71" s="52"/>
      <c r="I71" s="52"/>
    </row>
    <row r="72" spans="1:9" customFormat="1" x14ac:dyDescent="0.2">
      <c r="A72" s="168"/>
      <c r="C72" s="52"/>
      <c r="D72" s="52"/>
      <c r="E72" s="168"/>
      <c r="F72" s="52"/>
      <c r="I72" s="52"/>
    </row>
    <row r="73" spans="1:9" customFormat="1" x14ac:dyDescent="0.2">
      <c r="A73" s="168"/>
      <c r="C73" s="52"/>
      <c r="D73" s="52"/>
      <c r="E73" s="168"/>
      <c r="F73" s="52"/>
      <c r="I73" s="52"/>
    </row>
    <row r="74" spans="1:9" customFormat="1" x14ac:dyDescent="0.2">
      <c r="A74" s="168"/>
      <c r="C74" s="52"/>
      <c r="D74" s="52"/>
      <c r="E74" s="168"/>
      <c r="F74" s="52"/>
      <c r="I74" s="52"/>
    </row>
    <row r="75" spans="1:9" customFormat="1" x14ac:dyDescent="0.2">
      <c r="A75" s="168"/>
      <c r="C75" s="52"/>
      <c r="D75" s="52"/>
      <c r="E75" s="168"/>
      <c r="F75" s="52"/>
      <c r="I75" s="52"/>
    </row>
    <row r="76" spans="1:9" customFormat="1" x14ac:dyDescent="0.2">
      <c r="A76" s="168"/>
      <c r="C76" s="52"/>
      <c r="D76" s="52"/>
      <c r="E76" s="168"/>
      <c r="F76" s="52"/>
      <c r="I76" s="52"/>
    </row>
    <row r="77" spans="1:9" customFormat="1" x14ac:dyDescent="0.2">
      <c r="A77" s="168"/>
      <c r="C77" s="52"/>
      <c r="D77" s="52"/>
      <c r="E77" s="168"/>
      <c r="F77" s="52"/>
      <c r="I77" s="52"/>
    </row>
    <row r="78" spans="1:9" customFormat="1" x14ac:dyDescent="0.2">
      <c r="A78" s="168"/>
      <c r="C78" s="52"/>
      <c r="D78" s="52"/>
      <c r="E78" s="168"/>
      <c r="F78" s="52"/>
      <c r="I78" s="52"/>
    </row>
    <row r="79" spans="1:9" customFormat="1" x14ac:dyDescent="0.2">
      <c r="A79" s="168"/>
      <c r="C79" s="52"/>
      <c r="D79" s="52"/>
      <c r="E79" s="168"/>
      <c r="F79" s="52"/>
      <c r="I79" s="52"/>
    </row>
    <row r="80" spans="1:9" customFormat="1" x14ac:dyDescent="0.2">
      <c r="A80" s="168"/>
      <c r="C80" s="52"/>
      <c r="D80" s="52"/>
      <c r="E80" s="168"/>
      <c r="F80" s="52"/>
      <c r="I80" s="52"/>
    </row>
    <row r="81" spans="1:9" customFormat="1" x14ac:dyDescent="0.2">
      <c r="A81" s="168"/>
      <c r="C81" s="52"/>
      <c r="D81" s="52"/>
      <c r="E81" s="168"/>
      <c r="F81" s="52"/>
      <c r="I81" s="52"/>
    </row>
    <row r="82" spans="1:9" customFormat="1" x14ac:dyDescent="0.2">
      <c r="A82" s="168"/>
      <c r="C82" s="52"/>
      <c r="D82" s="52"/>
      <c r="E82" s="168"/>
      <c r="F82" s="52"/>
      <c r="I82" s="52"/>
    </row>
    <row r="83" spans="1:9" customFormat="1" x14ac:dyDescent="0.2">
      <c r="A83" s="168"/>
      <c r="C83" s="52"/>
      <c r="D83" s="52"/>
      <c r="E83" s="168"/>
      <c r="F83" s="52"/>
      <c r="I83" s="52"/>
    </row>
    <row r="84" spans="1:9" customFormat="1" x14ac:dyDescent="0.2">
      <c r="A84" s="168"/>
      <c r="C84" s="52"/>
      <c r="D84" s="52"/>
      <c r="E84" s="168"/>
      <c r="F84" s="52"/>
      <c r="I84" s="52"/>
    </row>
    <row r="85" spans="1:9" customFormat="1" x14ac:dyDescent="0.2">
      <c r="A85" s="168"/>
      <c r="C85" s="52"/>
      <c r="D85" s="52"/>
      <c r="E85" s="168"/>
      <c r="F85" s="52"/>
      <c r="I85" s="52"/>
    </row>
    <row r="86" spans="1:9" customFormat="1" x14ac:dyDescent="0.2">
      <c r="A86" s="168"/>
      <c r="C86" s="52"/>
      <c r="D86" s="52"/>
      <c r="E86" s="168"/>
      <c r="F86" s="52"/>
      <c r="I86" s="52"/>
    </row>
    <row r="87" spans="1:9" customFormat="1" x14ac:dyDescent="0.2">
      <c r="A87" s="168"/>
      <c r="C87" s="52"/>
      <c r="D87" s="52"/>
      <c r="E87" s="168"/>
      <c r="F87" s="52"/>
      <c r="I87" s="52"/>
    </row>
    <row r="88" spans="1:9" customFormat="1" x14ac:dyDescent="0.2">
      <c r="A88" s="168"/>
      <c r="C88" s="52"/>
      <c r="D88" s="52"/>
      <c r="E88" s="168"/>
      <c r="F88" s="52"/>
      <c r="I88" s="52"/>
    </row>
    <row r="89" spans="1:9" customFormat="1" x14ac:dyDescent="0.2">
      <c r="A89" s="168"/>
      <c r="C89" s="52"/>
      <c r="D89" s="52"/>
      <c r="E89" s="168"/>
      <c r="F89" s="52"/>
      <c r="I89" s="52"/>
    </row>
    <row r="90" spans="1:9" customFormat="1" x14ac:dyDescent="0.2">
      <c r="A90" s="168"/>
      <c r="C90" s="52"/>
      <c r="D90" s="52"/>
      <c r="E90" s="168"/>
      <c r="F90" s="52"/>
      <c r="I90" s="52"/>
    </row>
    <row r="91" spans="1:9" customFormat="1" x14ac:dyDescent="0.2">
      <c r="A91" s="168"/>
      <c r="C91" s="52"/>
      <c r="D91" s="52"/>
      <c r="E91" s="168"/>
      <c r="F91" s="52"/>
      <c r="I91" s="52"/>
    </row>
    <row r="92" spans="1:9" customFormat="1" x14ac:dyDescent="0.2">
      <c r="A92" s="168"/>
      <c r="C92" s="52"/>
      <c r="D92" s="52"/>
      <c r="E92" s="168"/>
      <c r="F92" s="52"/>
      <c r="I92" s="52"/>
    </row>
    <row r="93" spans="1:9" customFormat="1" x14ac:dyDescent="0.2">
      <c r="A93" s="168"/>
      <c r="C93" s="52"/>
      <c r="D93" s="52"/>
      <c r="E93" s="168"/>
      <c r="F93" s="52"/>
      <c r="I93" s="52"/>
    </row>
    <row r="94" spans="1:9" customFormat="1" x14ac:dyDescent="0.2">
      <c r="A94" s="168"/>
      <c r="C94" s="52"/>
      <c r="D94" s="52"/>
      <c r="E94" s="168"/>
      <c r="F94" s="52"/>
      <c r="I94" s="52"/>
    </row>
    <row r="95" spans="1:9" customFormat="1" x14ac:dyDescent="0.2">
      <c r="A95" s="168"/>
      <c r="C95" s="52"/>
      <c r="D95" s="52"/>
      <c r="E95" s="168"/>
      <c r="F95" s="52"/>
      <c r="I95" s="52"/>
    </row>
    <row r="96" spans="1:9" customFormat="1" x14ac:dyDescent="0.2">
      <c r="A96" s="168"/>
      <c r="C96" s="52"/>
      <c r="D96" s="52"/>
      <c r="E96" s="168"/>
      <c r="F96" s="52"/>
      <c r="I96" s="52"/>
    </row>
    <row r="97" spans="1:9" customFormat="1" x14ac:dyDescent="0.2">
      <c r="A97" s="168"/>
      <c r="C97" s="52"/>
      <c r="D97" s="52"/>
      <c r="E97" s="168"/>
      <c r="F97" s="52"/>
      <c r="I97" s="52"/>
    </row>
    <row r="98" spans="1:9" customFormat="1" x14ac:dyDescent="0.2">
      <c r="A98" s="168"/>
      <c r="C98" s="52"/>
      <c r="D98" s="52"/>
      <c r="E98" s="168"/>
      <c r="F98" s="52"/>
      <c r="I98" s="52"/>
    </row>
    <row r="99" spans="1:9" customFormat="1" x14ac:dyDescent="0.2">
      <c r="A99" s="168"/>
      <c r="C99" s="52"/>
      <c r="D99" s="52"/>
      <c r="E99" s="168"/>
      <c r="F99" s="52"/>
      <c r="I99" s="52"/>
    </row>
    <row r="100" spans="1:9" customFormat="1" x14ac:dyDescent="0.2">
      <c r="A100" s="168"/>
      <c r="C100" s="52"/>
      <c r="D100" s="52"/>
      <c r="E100" s="168"/>
      <c r="F100" s="52"/>
      <c r="I100" s="52"/>
    </row>
    <row r="101" spans="1:9" customFormat="1" x14ac:dyDescent="0.2">
      <c r="A101" s="168"/>
      <c r="C101" s="52"/>
      <c r="D101" s="52"/>
      <c r="E101" s="168"/>
      <c r="F101" s="52"/>
      <c r="I101" s="52"/>
    </row>
    <row r="102" spans="1:9" customFormat="1" x14ac:dyDescent="0.2">
      <c r="A102" s="168"/>
      <c r="C102" s="52"/>
      <c r="D102" s="52"/>
      <c r="E102" s="168"/>
      <c r="F102" s="52"/>
      <c r="I102" s="52"/>
    </row>
    <row r="103" spans="1:9" customFormat="1" x14ac:dyDescent="0.2">
      <c r="A103" s="168"/>
      <c r="C103" s="52"/>
      <c r="D103" s="52"/>
      <c r="E103" s="168"/>
      <c r="F103" s="52"/>
      <c r="I103" s="52"/>
    </row>
    <row r="104" spans="1:9" customFormat="1" x14ac:dyDescent="0.2">
      <c r="A104" s="168"/>
      <c r="C104" s="52"/>
      <c r="D104" s="52"/>
      <c r="E104" s="168"/>
      <c r="F104" s="52"/>
      <c r="I104" s="52"/>
    </row>
    <row r="105" spans="1:9" customFormat="1" x14ac:dyDescent="0.2">
      <c r="A105" s="168"/>
      <c r="C105" s="52"/>
      <c r="D105" s="52"/>
      <c r="E105" s="168"/>
      <c r="F105" s="52"/>
      <c r="I105" s="52"/>
    </row>
    <row r="106" spans="1:9" customFormat="1" x14ac:dyDescent="0.2">
      <c r="A106" s="168"/>
      <c r="C106" s="52"/>
      <c r="D106" s="52"/>
      <c r="E106" s="168"/>
      <c r="F106" s="52"/>
      <c r="I106" s="52"/>
    </row>
    <row r="107" spans="1:9" customFormat="1" x14ac:dyDescent="0.2">
      <c r="A107" s="168"/>
      <c r="C107" s="52"/>
      <c r="D107" s="52"/>
      <c r="E107" s="168"/>
      <c r="F107" s="52"/>
      <c r="I107" s="52"/>
    </row>
    <row r="108" spans="1:9" customFormat="1" x14ac:dyDescent="0.2">
      <c r="A108" s="168"/>
      <c r="C108" s="52"/>
      <c r="D108" s="52"/>
      <c r="E108" s="168"/>
      <c r="F108" s="52"/>
      <c r="I108" s="52"/>
    </row>
    <row r="109" spans="1:9" customFormat="1" x14ac:dyDescent="0.2">
      <c r="A109" s="168"/>
      <c r="C109" s="52"/>
      <c r="D109" s="52"/>
      <c r="E109" s="168"/>
      <c r="F109" s="52"/>
      <c r="I109" s="52"/>
    </row>
    <row r="110" spans="1:9" customFormat="1" x14ac:dyDescent="0.2">
      <c r="A110" s="168"/>
      <c r="C110" s="52"/>
      <c r="D110" s="52"/>
      <c r="E110" s="168"/>
      <c r="F110" s="52"/>
      <c r="I110" s="52"/>
    </row>
    <row r="111" spans="1:9" customFormat="1" x14ac:dyDescent="0.2">
      <c r="A111" s="168"/>
      <c r="C111" s="52"/>
      <c r="D111" s="52"/>
      <c r="E111" s="168"/>
      <c r="F111" s="52"/>
      <c r="I111" s="52"/>
    </row>
    <row r="112" spans="1:9" customFormat="1" x14ac:dyDescent="0.2">
      <c r="A112" s="168"/>
      <c r="C112" s="52"/>
      <c r="D112" s="52"/>
      <c r="E112" s="168"/>
      <c r="F112" s="52"/>
      <c r="I112" s="52"/>
    </row>
  </sheetData>
  <sheetProtection insertRows="0" deleteRows="0" selectLockedCells="1" sort="0"/>
  <customSheetViews>
    <customSheetView guid="{456B0713-2719-428E-9762-58EBD91C3832}" topLeftCell="A10">
      <selection activeCell="A2" sqref="A2:H2"/>
      <pageMargins left="0.75" right="0.75" top="1" bottom="1" header="0.5" footer="0.5"/>
      <pageSetup scale="91" orientation="landscape" r:id="rId1"/>
      <headerFooter alignWithMargins="0"/>
    </customSheetView>
    <customSheetView guid="{91E2EFD6-268F-4EF9-B2A7-9EEB4C26134C}" topLeftCell="A22">
      <selection activeCell="L27" sqref="L27"/>
      <pageMargins left="0.75" right="0.75" top="1" bottom="1" header="0.5" footer="0.5"/>
      <pageSetup scale="91" orientation="landscape" r:id="rId2"/>
      <headerFooter alignWithMargins="0"/>
    </customSheetView>
  </customSheetViews>
  <mergeCells count="7">
    <mergeCell ref="A43:M43"/>
    <mergeCell ref="A3:M3"/>
    <mergeCell ref="A35:M35"/>
    <mergeCell ref="A27:M27"/>
    <mergeCell ref="A1:M1"/>
    <mergeCell ref="A11:M11"/>
    <mergeCell ref="A19:M19"/>
  </mergeCells>
  <phoneticPr fontId="1" type="noConversion"/>
  <pageMargins left="0.75" right="0.75" top="1" bottom="1" header="0.5" footer="0.5"/>
  <pageSetup scale="91"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31"/>
  <sheetViews>
    <sheetView zoomScale="120" zoomScaleNormal="120" workbookViewId="0">
      <selection activeCell="A28" sqref="A28:B28"/>
    </sheetView>
  </sheetViews>
  <sheetFormatPr defaultRowHeight="12.75" x14ac:dyDescent="0.2"/>
  <cols>
    <col min="1" max="1" width="19.42578125" style="4" bestFit="1" customWidth="1"/>
    <col min="2" max="2" width="100.7109375" customWidth="1"/>
  </cols>
  <sheetData>
    <row r="1" spans="1:2" ht="24.95" customHeight="1" thickBot="1" x14ac:dyDescent="0.25">
      <c r="A1" s="236" t="s">
        <v>11</v>
      </c>
      <c r="B1" s="237"/>
    </row>
    <row r="2" spans="1:2" ht="13.5" thickBot="1" x14ac:dyDescent="0.25">
      <c r="A2" s="33"/>
      <c r="B2" s="34"/>
    </row>
    <row r="3" spans="1:2" ht="20.100000000000001" customHeight="1" x14ac:dyDescent="0.2">
      <c r="A3" s="232" t="s">
        <v>16</v>
      </c>
      <c r="B3" s="233"/>
    </row>
    <row r="4" spans="1:2" ht="15.75" x14ac:dyDescent="0.25">
      <c r="A4" s="27" t="s">
        <v>12</v>
      </c>
      <c r="B4" s="28" t="s">
        <v>46</v>
      </c>
    </row>
    <row r="5" spans="1:2" ht="15.75" x14ac:dyDescent="0.25">
      <c r="A5" s="27" t="s">
        <v>13</v>
      </c>
      <c r="B5" s="28" t="s">
        <v>46</v>
      </c>
    </row>
    <row r="6" spans="1:2" ht="16.5" thickBot="1" x14ac:dyDescent="0.3">
      <c r="A6" s="29" t="s">
        <v>14</v>
      </c>
      <c r="B6" s="30" t="s">
        <v>46</v>
      </c>
    </row>
    <row r="7" spans="1:2" ht="13.5" thickBot="1" x14ac:dyDescent="0.25">
      <c r="A7" s="33"/>
      <c r="B7" s="34"/>
    </row>
    <row r="8" spans="1:2" ht="20.100000000000001" customHeight="1" x14ac:dyDescent="0.2">
      <c r="A8" s="232" t="s">
        <v>17</v>
      </c>
      <c r="B8" s="233"/>
    </row>
    <row r="9" spans="1:2" ht="15.75" x14ac:dyDescent="0.25">
      <c r="A9" s="27" t="s">
        <v>12</v>
      </c>
      <c r="B9" s="28" t="s">
        <v>46</v>
      </c>
    </row>
    <row r="10" spans="1:2" ht="15.75" x14ac:dyDescent="0.25">
      <c r="A10" s="27" t="s">
        <v>13</v>
      </c>
      <c r="B10" s="28" t="s">
        <v>46</v>
      </c>
    </row>
    <row r="11" spans="1:2" ht="16.5" thickBot="1" x14ac:dyDescent="0.3">
      <c r="A11" s="29" t="s">
        <v>14</v>
      </c>
      <c r="B11" s="30" t="s">
        <v>46</v>
      </c>
    </row>
    <row r="12" spans="1:2" ht="13.5" thickBot="1" x14ac:dyDescent="0.25">
      <c r="A12" s="238"/>
      <c r="B12" s="239"/>
    </row>
    <row r="13" spans="1:2" ht="20.100000000000001" customHeight="1" x14ac:dyDescent="0.2">
      <c r="A13" s="232" t="s">
        <v>18</v>
      </c>
      <c r="B13" s="233"/>
    </row>
    <row r="14" spans="1:2" ht="15.75" x14ac:dyDescent="0.25">
      <c r="A14" s="27" t="s">
        <v>12</v>
      </c>
      <c r="B14" s="28" t="s">
        <v>46</v>
      </c>
    </row>
    <row r="15" spans="1:2" ht="15.75" x14ac:dyDescent="0.25">
      <c r="A15" s="27" t="s">
        <v>13</v>
      </c>
      <c r="B15" s="28" t="s">
        <v>46</v>
      </c>
    </row>
    <row r="16" spans="1:2" ht="16.5" thickBot="1" x14ac:dyDescent="0.3">
      <c r="A16" s="29" t="s">
        <v>14</v>
      </c>
      <c r="B16" s="30" t="s">
        <v>46</v>
      </c>
    </row>
    <row r="17" spans="1:2" ht="13.5" thickBot="1" x14ac:dyDescent="0.25">
      <c r="A17" s="238"/>
      <c r="B17" s="239"/>
    </row>
    <row r="18" spans="1:2" ht="20.100000000000001" customHeight="1" x14ac:dyDescent="0.2">
      <c r="A18" s="232" t="s">
        <v>19</v>
      </c>
      <c r="B18" s="233"/>
    </row>
    <row r="19" spans="1:2" ht="15.75" x14ac:dyDescent="0.25">
      <c r="A19" s="27" t="s">
        <v>12</v>
      </c>
      <c r="B19" s="28" t="s">
        <v>46</v>
      </c>
    </row>
    <row r="20" spans="1:2" ht="15.75" x14ac:dyDescent="0.25">
      <c r="A20" s="27" t="s">
        <v>13</v>
      </c>
      <c r="B20" s="31" t="s">
        <v>46</v>
      </c>
    </row>
    <row r="21" spans="1:2" ht="16.5" thickBot="1" x14ac:dyDescent="0.3">
      <c r="A21" s="29" t="s">
        <v>14</v>
      </c>
      <c r="B21" s="32" t="s">
        <v>46</v>
      </c>
    </row>
    <row r="22" spans="1:2" ht="13.5" thickBot="1" x14ac:dyDescent="0.25">
      <c r="A22" s="238"/>
      <c r="B22" s="239"/>
    </row>
    <row r="23" spans="1:2" ht="20.100000000000001" customHeight="1" x14ac:dyDescent="0.2">
      <c r="A23" s="234" t="s">
        <v>20</v>
      </c>
      <c r="B23" s="235"/>
    </row>
    <row r="24" spans="1:2" ht="15.75" x14ac:dyDescent="0.25">
      <c r="A24" s="27" t="s">
        <v>12</v>
      </c>
      <c r="B24" s="28" t="s">
        <v>46</v>
      </c>
    </row>
    <row r="25" spans="1:2" ht="15.75" x14ac:dyDescent="0.25">
      <c r="A25" s="27" t="s">
        <v>13</v>
      </c>
      <c r="B25" s="31" t="s">
        <v>46</v>
      </c>
    </row>
    <row r="26" spans="1:2" ht="16.5" thickBot="1" x14ac:dyDescent="0.3">
      <c r="A26" s="29" t="s">
        <v>14</v>
      </c>
      <c r="B26" s="30" t="s">
        <v>46</v>
      </c>
    </row>
    <row r="27" spans="1:2" ht="13.5" thickBot="1" x14ac:dyDescent="0.25">
      <c r="A27" s="238"/>
      <c r="B27" s="239"/>
    </row>
    <row r="28" spans="1:2" ht="20.100000000000001" customHeight="1" x14ac:dyDescent="0.2">
      <c r="A28" s="234" t="s">
        <v>72</v>
      </c>
      <c r="B28" s="235"/>
    </row>
    <row r="29" spans="1:2" ht="15.75" x14ac:dyDescent="0.25">
      <c r="A29" s="27" t="s">
        <v>12</v>
      </c>
      <c r="B29" s="28" t="s">
        <v>46</v>
      </c>
    </row>
    <row r="30" spans="1:2" ht="15.75" x14ac:dyDescent="0.25">
      <c r="A30" s="27" t="s">
        <v>13</v>
      </c>
      <c r="B30" s="31" t="s">
        <v>46</v>
      </c>
    </row>
    <row r="31" spans="1:2" ht="16.5" thickBot="1" x14ac:dyDescent="0.3">
      <c r="A31" s="29" t="s">
        <v>14</v>
      </c>
      <c r="B31" s="30" t="s">
        <v>46</v>
      </c>
    </row>
  </sheetData>
  <sheetProtection selectLockedCells="1"/>
  <customSheetViews>
    <customSheetView guid="{456B0713-2719-428E-9762-58EBD91C3832}" topLeftCell="A4">
      <selection activeCell="B24" sqref="B24"/>
      <pageMargins left="0.75" right="0.75" top="1" bottom="1" header="0.5" footer="0.5"/>
      <pageSetup scale="97" orientation="landscape" r:id="rId1"/>
      <headerFooter alignWithMargins="0"/>
    </customSheetView>
    <customSheetView guid="{91E2EFD6-268F-4EF9-B2A7-9EEB4C26134C}" topLeftCell="B17">
      <selection activeCell="B23" sqref="B23"/>
      <pageMargins left="0.75" right="0.75" top="1" bottom="1" header="0.5" footer="0.5"/>
      <pageSetup scale="97" orientation="landscape" r:id="rId2"/>
      <headerFooter alignWithMargins="0"/>
    </customSheetView>
  </customSheetViews>
  <mergeCells count="11">
    <mergeCell ref="A18:B18"/>
    <mergeCell ref="A28:B28"/>
    <mergeCell ref="A1:B1"/>
    <mergeCell ref="A3:B3"/>
    <mergeCell ref="A8:B8"/>
    <mergeCell ref="A13:B13"/>
    <mergeCell ref="A27:B27"/>
    <mergeCell ref="A17:B17"/>
    <mergeCell ref="A12:B12"/>
    <mergeCell ref="A22:B22"/>
    <mergeCell ref="A23:B23"/>
  </mergeCells>
  <phoneticPr fontId="1" type="noConversion"/>
  <pageMargins left="0.75" right="0.75" top="1" bottom="1" header="0.5" footer="0.5"/>
  <pageSetup scale="97"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57"/>
  <sheetViews>
    <sheetView view="pageBreakPreview" zoomScaleNormal="240" zoomScaleSheetLayoutView="100" workbookViewId="0">
      <selection activeCell="G45" sqref="G45"/>
    </sheetView>
  </sheetViews>
  <sheetFormatPr defaultRowHeight="12.75" x14ac:dyDescent="0.2"/>
  <cols>
    <col min="1" max="1" width="1.5703125" customWidth="1"/>
    <col min="2" max="2" width="16.85546875" style="4" customWidth="1"/>
    <col min="3" max="3" width="10.7109375" style="52" customWidth="1"/>
    <col min="4" max="9" width="10.7109375" customWidth="1"/>
    <col min="10" max="10" width="1.7109375" customWidth="1"/>
  </cols>
  <sheetData>
    <row r="1" spans="1:10" ht="7.15" customHeight="1" thickBot="1" x14ac:dyDescent="0.25">
      <c r="A1" s="19"/>
      <c r="B1" s="23"/>
      <c r="C1" s="47"/>
      <c r="D1" s="19"/>
      <c r="E1" s="19"/>
      <c r="F1" s="19"/>
      <c r="G1" s="19"/>
      <c r="H1" s="19"/>
      <c r="I1" s="19"/>
      <c r="J1" s="19"/>
    </row>
    <row r="2" spans="1:10" ht="17.45" customHeight="1" thickBot="1" x14ac:dyDescent="0.3">
      <c r="A2" s="19"/>
      <c r="B2" s="240" t="s">
        <v>21</v>
      </c>
      <c r="C2" s="241"/>
      <c r="D2" s="241"/>
      <c r="E2" s="241"/>
      <c r="F2" s="241"/>
      <c r="G2" s="241"/>
      <c r="H2" s="241"/>
      <c r="I2" s="242"/>
      <c r="J2" s="12"/>
    </row>
    <row r="3" spans="1:10" ht="10.5" customHeight="1" thickBot="1" x14ac:dyDescent="0.3">
      <c r="A3" s="19"/>
      <c r="B3" s="13"/>
      <c r="C3" s="48"/>
      <c r="D3" s="14"/>
      <c r="E3" s="14"/>
      <c r="F3" s="14"/>
      <c r="G3" s="14"/>
      <c r="H3" s="14"/>
      <c r="I3" s="14"/>
      <c r="J3" s="12"/>
    </row>
    <row r="4" spans="1:10" ht="12.75" customHeight="1" x14ac:dyDescent="0.2">
      <c r="A4" s="19"/>
      <c r="B4" s="249" t="s">
        <v>16</v>
      </c>
      <c r="C4" s="250"/>
      <c r="D4" s="250"/>
      <c r="E4" s="250"/>
      <c r="F4" s="250"/>
      <c r="G4" s="250"/>
      <c r="H4" s="250"/>
      <c r="I4" s="251"/>
      <c r="J4" s="18"/>
    </row>
    <row r="5" spans="1:10" ht="12.75" customHeight="1" x14ac:dyDescent="0.2">
      <c r="A5" s="19"/>
      <c r="B5" s="22"/>
      <c r="C5" s="243" t="s">
        <v>27</v>
      </c>
      <c r="D5" s="244"/>
      <c r="E5" s="245" t="s">
        <v>28</v>
      </c>
      <c r="F5" s="246"/>
      <c r="G5" s="66" t="s">
        <v>44</v>
      </c>
      <c r="H5" s="247" t="s">
        <v>39</v>
      </c>
      <c r="I5" s="248"/>
      <c r="J5" s="19"/>
    </row>
    <row r="6" spans="1:10" ht="13.5" customHeight="1" x14ac:dyDescent="0.2">
      <c r="A6" s="19"/>
      <c r="B6" s="21"/>
      <c r="C6" s="5" t="s">
        <v>23</v>
      </c>
      <c r="D6" s="5" t="s">
        <v>22</v>
      </c>
      <c r="E6" s="6" t="s">
        <v>23</v>
      </c>
      <c r="F6" s="6" t="s">
        <v>22</v>
      </c>
      <c r="G6" s="67" t="s">
        <v>45</v>
      </c>
      <c r="H6" s="7" t="s">
        <v>23</v>
      </c>
      <c r="I6" s="39" t="s">
        <v>22</v>
      </c>
      <c r="J6" s="19"/>
    </row>
    <row r="7" spans="1:10" x14ac:dyDescent="0.2">
      <c r="A7" s="19"/>
      <c r="B7" s="21" t="s">
        <v>24</v>
      </c>
      <c r="C7" s="49">
        <v>0</v>
      </c>
      <c r="D7" s="8">
        <v>0</v>
      </c>
      <c r="E7" s="8">
        <v>0</v>
      </c>
      <c r="F7" s="8">
        <v>0</v>
      </c>
      <c r="G7" s="8">
        <v>0</v>
      </c>
      <c r="H7" s="40">
        <f>SUM(C7,E7)</f>
        <v>0</v>
      </c>
      <c r="I7" s="40">
        <f>SUM(D7,F7)</f>
        <v>0</v>
      </c>
      <c r="J7" s="19"/>
    </row>
    <row r="8" spans="1:10" x14ac:dyDescent="0.2">
      <c r="A8" s="19"/>
      <c r="B8" s="21" t="s">
        <v>25</v>
      </c>
      <c r="C8" s="49">
        <v>0</v>
      </c>
      <c r="D8" s="8">
        <v>0</v>
      </c>
      <c r="E8" s="8">
        <v>0</v>
      </c>
      <c r="F8" s="8">
        <v>0</v>
      </c>
      <c r="G8" s="8">
        <v>0</v>
      </c>
      <c r="H8" s="40">
        <f t="shared" ref="H8:I9" si="0">SUM(C8,E8)</f>
        <v>0</v>
      </c>
      <c r="I8" s="40">
        <f t="shared" si="0"/>
        <v>0</v>
      </c>
      <c r="J8" s="19"/>
    </row>
    <row r="9" spans="1:10" ht="13.5" thickBot="1" x14ac:dyDescent="0.25">
      <c r="A9" s="19"/>
      <c r="B9" s="24" t="s">
        <v>26</v>
      </c>
      <c r="C9" s="50">
        <v>0</v>
      </c>
      <c r="D9" s="10">
        <v>0</v>
      </c>
      <c r="E9" s="10">
        <v>0</v>
      </c>
      <c r="F9" s="10">
        <v>0</v>
      </c>
      <c r="G9" s="10">
        <v>0</v>
      </c>
      <c r="H9" s="9">
        <f t="shared" si="0"/>
        <v>0</v>
      </c>
      <c r="I9" s="40">
        <f t="shared" si="0"/>
        <v>0</v>
      </c>
      <c r="J9" s="19"/>
    </row>
    <row r="10" spans="1:10" ht="16.5" thickBot="1" x14ac:dyDescent="0.3">
      <c r="A10" s="19"/>
      <c r="B10" s="15"/>
      <c r="C10" s="51"/>
      <c r="D10" s="16"/>
      <c r="E10" s="16"/>
      <c r="F10" s="16"/>
      <c r="G10" s="16"/>
      <c r="H10" s="17"/>
      <c r="I10" s="17"/>
      <c r="J10" s="19"/>
    </row>
    <row r="11" spans="1:10" ht="13.5" customHeight="1" x14ac:dyDescent="0.2">
      <c r="A11" s="19"/>
      <c r="B11" s="249" t="s">
        <v>17</v>
      </c>
      <c r="C11" s="250"/>
      <c r="D11" s="250"/>
      <c r="E11" s="250"/>
      <c r="F11" s="250"/>
      <c r="G11" s="250"/>
      <c r="H11" s="250"/>
      <c r="I11" s="251"/>
      <c r="J11" s="18"/>
    </row>
    <row r="12" spans="1:10" ht="13.5" customHeight="1" x14ac:dyDescent="0.2">
      <c r="A12" s="19"/>
      <c r="B12" s="21"/>
      <c r="C12" s="243" t="s">
        <v>27</v>
      </c>
      <c r="D12" s="244"/>
      <c r="E12" s="245" t="s">
        <v>28</v>
      </c>
      <c r="F12" s="246"/>
      <c r="G12" s="66" t="s">
        <v>44</v>
      </c>
      <c r="H12" s="247" t="s">
        <v>39</v>
      </c>
      <c r="I12" s="248"/>
      <c r="J12" s="19"/>
    </row>
    <row r="13" spans="1:10" ht="13.5" customHeight="1" x14ac:dyDescent="0.2">
      <c r="A13" s="19"/>
      <c r="B13" s="21"/>
      <c r="C13" s="5" t="s">
        <v>23</v>
      </c>
      <c r="D13" s="5" t="s">
        <v>22</v>
      </c>
      <c r="E13" s="6" t="s">
        <v>23</v>
      </c>
      <c r="F13" s="6" t="s">
        <v>22</v>
      </c>
      <c r="G13" s="67" t="s">
        <v>45</v>
      </c>
      <c r="H13" s="7" t="s">
        <v>23</v>
      </c>
      <c r="I13" s="39" t="s">
        <v>22</v>
      </c>
      <c r="J13" s="19"/>
    </row>
    <row r="14" spans="1:10" ht="13.5" customHeight="1" x14ac:dyDescent="0.2">
      <c r="A14" s="19"/>
      <c r="B14" s="21" t="s">
        <v>24</v>
      </c>
      <c r="C14" s="49">
        <v>0</v>
      </c>
      <c r="D14" s="8">
        <v>0</v>
      </c>
      <c r="E14" s="8">
        <v>0</v>
      </c>
      <c r="F14" s="8">
        <v>0</v>
      </c>
      <c r="G14" s="8">
        <v>0</v>
      </c>
      <c r="H14" s="40">
        <f>SUM(C14,E14)</f>
        <v>0</v>
      </c>
      <c r="I14" s="40">
        <f>SUM(D14,F14)</f>
        <v>0</v>
      </c>
      <c r="J14" s="19"/>
    </row>
    <row r="15" spans="1:10" ht="13.5" customHeight="1" x14ac:dyDescent="0.2">
      <c r="A15" s="19"/>
      <c r="B15" s="21" t="s">
        <v>25</v>
      </c>
      <c r="C15" s="49">
        <v>0</v>
      </c>
      <c r="D15" s="8">
        <v>0</v>
      </c>
      <c r="E15" s="8">
        <v>0</v>
      </c>
      <c r="F15" s="8">
        <v>0</v>
      </c>
      <c r="G15" s="8">
        <v>0</v>
      </c>
      <c r="H15" s="40">
        <f>SUM(C15,E15)</f>
        <v>0</v>
      </c>
      <c r="I15" s="40">
        <f t="shared" ref="I15:I16" si="1">SUM(D15,F15)</f>
        <v>0</v>
      </c>
      <c r="J15" s="19"/>
    </row>
    <row r="16" spans="1:10" ht="13.5" customHeight="1" thickBot="1" x14ac:dyDescent="0.25">
      <c r="A16" s="19"/>
      <c r="B16" s="24" t="s">
        <v>26</v>
      </c>
      <c r="C16" s="50">
        <v>0</v>
      </c>
      <c r="D16" s="10">
        <v>0</v>
      </c>
      <c r="E16" s="10">
        <v>0</v>
      </c>
      <c r="F16" s="10">
        <v>0</v>
      </c>
      <c r="G16" s="10">
        <v>0</v>
      </c>
      <c r="H16" s="40">
        <f t="shared" ref="H16" si="2">SUM(C16,E16)</f>
        <v>0</v>
      </c>
      <c r="I16" s="40">
        <f t="shared" si="1"/>
        <v>0</v>
      </c>
      <c r="J16" s="19"/>
    </row>
    <row r="17" spans="1:11" ht="13.5" customHeight="1" thickBot="1" x14ac:dyDescent="0.25">
      <c r="A17" s="19"/>
      <c r="B17" s="57"/>
      <c r="C17" s="46"/>
      <c r="D17" s="58"/>
      <c r="E17" s="58"/>
      <c r="F17" s="58"/>
      <c r="G17" s="58"/>
      <c r="H17" s="45"/>
      <c r="I17" s="45"/>
      <c r="J17" s="19"/>
    </row>
    <row r="18" spans="1:11" ht="13.5" customHeight="1" x14ac:dyDescent="0.2">
      <c r="A18" s="19"/>
      <c r="B18" s="249" t="s">
        <v>18</v>
      </c>
      <c r="C18" s="250"/>
      <c r="D18" s="250"/>
      <c r="E18" s="250"/>
      <c r="F18" s="250"/>
      <c r="G18" s="250"/>
      <c r="H18" s="250"/>
      <c r="I18" s="251"/>
      <c r="J18" s="18"/>
    </row>
    <row r="19" spans="1:11" ht="13.5" customHeight="1" x14ac:dyDescent="0.2">
      <c r="A19" s="19"/>
      <c r="B19" s="21"/>
      <c r="C19" s="243" t="s">
        <v>27</v>
      </c>
      <c r="D19" s="244"/>
      <c r="E19" s="245" t="s">
        <v>28</v>
      </c>
      <c r="F19" s="246"/>
      <c r="G19" s="66" t="s">
        <v>44</v>
      </c>
      <c r="H19" s="247" t="s">
        <v>39</v>
      </c>
      <c r="I19" s="248"/>
      <c r="J19" s="19"/>
    </row>
    <row r="20" spans="1:11" ht="13.5" customHeight="1" x14ac:dyDescent="0.2">
      <c r="A20" s="19"/>
      <c r="B20" s="21"/>
      <c r="C20" s="5" t="s">
        <v>23</v>
      </c>
      <c r="D20" s="5" t="s">
        <v>22</v>
      </c>
      <c r="E20" s="6" t="s">
        <v>23</v>
      </c>
      <c r="F20" s="6" t="s">
        <v>22</v>
      </c>
      <c r="G20" s="67" t="s">
        <v>45</v>
      </c>
      <c r="H20" s="7" t="s">
        <v>23</v>
      </c>
      <c r="I20" s="39" t="s">
        <v>22</v>
      </c>
      <c r="J20" s="19"/>
    </row>
    <row r="21" spans="1:11" ht="13.5" customHeight="1" x14ac:dyDescent="0.2">
      <c r="A21" s="19"/>
      <c r="B21" s="21" t="s">
        <v>24</v>
      </c>
      <c r="C21" s="49">
        <v>0</v>
      </c>
      <c r="D21" s="8">
        <v>0</v>
      </c>
      <c r="E21" s="8">
        <v>0</v>
      </c>
      <c r="F21" s="8">
        <v>0</v>
      </c>
      <c r="G21" s="8">
        <v>0</v>
      </c>
      <c r="H21" s="9">
        <f>SUM(C21,E21)</f>
        <v>0</v>
      </c>
      <c r="I21" s="40">
        <f>SUM(D21,F21)</f>
        <v>0</v>
      </c>
      <c r="J21" s="19"/>
    </row>
    <row r="22" spans="1:11" ht="13.5" customHeight="1" x14ac:dyDescent="0.2">
      <c r="A22" s="19"/>
      <c r="B22" s="21" t="s">
        <v>25</v>
      </c>
      <c r="C22" s="49">
        <v>0</v>
      </c>
      <c r="D22" s="8">
        <v>0</v>
      </c>
      <c r="E22" s="8">
        <v>0</v>
      </c>
      <c r="F22" s="8">
        <v>0</v>
      </c>
      <c r="G22" s="8">
        <v>0</v>
      </c>
      <c r="H22" s="40">
        <f t="shared" ref="H22:I23" si="3">SUM(C22,E22)</f>
        <v>0</v>
      </c>
      <c r="I22" s="40">
        <f t="shared" si="3"/>
        <v>0</v>
      </c>
      <c r="J22" s="19"/>
    </row>
    <row r="23" spans="1:11" ht="13.5" customHeight="1" thickBot="1" x14ac:dyDescent="0.25">
      <c r="A23" s="19"/>
      <c r="B23" s="24" t="s">
        <v>26</v>
      </c>
      <c r="C23" s="50">
        <v>0</v>
      </c>
      <c r="D23" s="10">
        <v>0</v>
      </c>
      <c r="E23" s="10">
        <v>0</v>
      </c>
      <c r="F23" s="10">
        <v>0</v>
      </c>
      <c r="G23" s="10">
        <v>0</v>
      </c>
      <c r="H23" s="9">
        <f t="shared" si="3"/>
        <v>0</v>
      </c>
      <c r="I23" s="40">
        <f t="shared" si="3"/>
        <v>0</v>
      </c>
      <c r="J23" s="19"/>
    </row>
    <row r="24" spans="1:11" ht="13.5" customHeight="1" thickBot="1" x14ac:dyDescent="0.25">
      <c r="A24" s="19"/>
      <c r="B24" s="57"/>
      <c r="C24" s="46"/>
      <c r="D24" s="58"/>
      <c r="E24" s="58"/>
      <c r="F24" s="58"/>
      <c r="G24" s="58"/>
      <c r="H24" s="45"/>
      <c r="I24" s="45"/>
      <c r="J24" s="19"/>
    </row>
    <row r="25" spans="1:11" ht="13.5" customHeight="1" x14ac:dyDescent="0.2">
      <c r="A25" s="19"/>
      <c r="B25" s="249" t="s">
        <v>19</v>
      </c>
      <c r="C25" s="250"/>
      <c r="D25" s="250"/>
      <c r="E25" s="250"/>
      <c r="F25" s="250"/>
      <c r="G25" s="250"/>
      <c r="H25" s="250"/>
      <c r="I25" s="251"/>
      <c r="J25" s="18"/>
    </row>
    <row r="26" spans="1:11" ht="13.5" customHeight="1" x14ac:dyDescent="0.2">
      <c r="A26" s="19"/>
      <c r="B26" s="21"/>
      <c r="C26" s="243" t="s">
        <v>27</v>
      </c>
      <c r="D26" s="244"/>
      <c r="E26" s="245" t="s">
        <v>28</v>
      </c>
      <c r="F26" s="246"/>
      <c r="G26" s="66" t="s">
        <v>44</v>
      </c>
      <c r="H26" s="247" t="s">
        <v>39</v>
      </c>
      <c r="I26" s="248"/>
      <c r="J26" s="19"/>
      <c r="K26" s="1"/>
    </row>
    <row r="27" spans="1:11" ht="13.5" customHeight="1" x14ac:dyDescent="0.2">
      <c r="A27" s="19"/>
      <c r="B27" s="21"/>
      <c r="C27" s="5" t="s">
        <v>23</v>
      </c>
      <c r="D27" s="5" t="s">
        <v>22</v>
      </c>
      <c r="E27" s="6" t="s">
        <v>23</v>
      </c>
      <c r="F27" s="6" t="s">
        <v>22</v>
      </c>
      <c r="G27" s="67" t="s">
        <v>45</v>
      </c>
      <c r="H27" s="7" t="s">
        <v>23</v>
      </c>
      <c r="I27" s="39" t="s">
        <v>22</v>
      </c>
      <c r="J27" s="20"/>
      <c r="K27" s="2"/>
    </row>
    <row r="28" spans="1:11" ht="13.5" customHeight="1" x14ac:dyDescent="0.2">
      <c r="A28" s="19"/>
      <c r="B28" s="21" t="s">
        <v>24</v>
      </c>
      <c r="C28" s="49">
        <v>0</v>
      </c>
      <c r="D28" s="8">
        <v>0</v>
      </c>
      <c r="E28" s="8">
        <v>0</v>
      </c>
      <c r="F28" s="8">
        <v>0</v>
      </c>
      <c r="G28" s="8">
        <v>0</v>
      </c>
      <c r="H28" s="9">
        <f t="shared" ref="H28:I30" si="4">SUM(C28,E28)</f>
        <v>0</v>
      </c>
      <c r="I28" s="40">
        <f>SUM(D29,F29)</f>
        <v>0</v>
      </c>
      <c r="J28" s="20"/>
      <c r="K28" s="2"/>
    </row>
    <row r="29" spans="1:11" ht="13.5" customHeight="1" x14ac:dyDescent="0.2">
      <c r="A29" s="19"/>
      <c r="B29" s="21" t="s">
        <v>25</v>
      </c>
      <c r="C29" s="49">
        <v>0</v>
      </c>
      <c r="D29" s="8">
        <v>0</v>
      </c>
      <c r="E29" s="8">
        <v>0</v>
      </c>
      <c r="F29" s="8">
        <v>0</v>
      </c>
      <c r="G29" s="8">
        <v>0</v>
      </c>
      <c r="H29" s="9">
        <f t="shared" si="4"/>
        <v>0</v>
      </c>
      <c r="I29" s="40">
        <f t="shared" si="4"/>
        <v>0</v>
      </c>
      <c r="J29" s="20"/>
      <c r="K29" s="2"/>
    </row>
    <row r="30" spans="1:11" ht="13.5" customHeight="1" thickBot="1" x14ac:dyDescent="0.25">
      <c r="A30" s="19"/>
      <c r="B30" s="24" t="s">
        <v>26</v>
      </c>
      <c r="C30" s="50">
        <v>0</v>
      </c>
      <c r="D30" s="10">
        <v>0</v>
      </c>
      <c r="E30" s="10">
        <v>0</v>
      </c>
      <c r="F30" s="10">
        <v>0</v>
      </c>
      <c r="G30" s="10">
        <v>0</v>
      </c>
      <c r="H30" s="9">
        <f t="shared" si="4"/>
        <v>0</v>
      </c>
      <c r="I30" s="40">
        <f t="shared" si="4"/>
        <v>0</v>
      </c>
      <c r="J30" s="20"/>
      <c r="K30" s="2"/>
    </row>
    <row r="31" spans="1:11" ht="13.5" customHeight="1" thickBot="1" x14ac:dyDescent="0.25">
      <c r="A31" s="19"/>
      <c r="B31" s="59"/>
      <c r="C31" s="60"/>
      <c r="D31" s="61"/>
      <c r="E31" s="61"/>
      <c r="F31" s="61"/>
      <c r="G31" s="61"/>
      <c r="H31" s="62"/>
      <c r="I31" s="62"/>
      <c r="J31" s="20"/>
      <c r="K31" s="2"/>
    </row>
    <row r="32" spans="1:11" ht="13.5" customHeight="1" x14ac:dyDescent="0.2">
      <c r="A32" s="19"/>
      <c r="B32" s="249" t="s">
        <v>20</v>
      </c>
      <c r="C32" s="250"/>
      <c r="D32" s="250"/>
      <c r="E32" s="250"/>
      <c r="F32" s="250"/>
      <c r="G32" s="250"/>
      <c r="H32" s="250"/>
      <c r="I32" s="251"/>
      <c r="J32" s="19"/>
    </row>
    <row r="33" spans="1:11" ht="13.5" customHeight="1" x14ac:dyDescent="0.2">
      <c r="A33" s="19"/>
      <c r="B33" s="21"/>
      <c r="C33" s="243" t="s">
        <v>27</v>
      </c>
      <c r="D33" s="244"/>
      <c r="E33" s="245" t="s">
        <v>28</v>
      </c>
      <c r="F33" s="246"/>
      <c r="G33" s="66" t="s">
        <v>44</v>
      </c>
      <c r="H33" s="247" t="s">
        <v>39</v>
      </c>
      <c r="I33" s="248"/>
      <c r="J33" s="19"/>
    </row>
    <row r="34" spans="1:11" ht="13.5" customHeight="1" x14ac:dyDescent="0.2">
      <c r="A34" s="19"/>
      <c r="B34" s="21"/>
      <c r="C34" s="5" t="s">
        <v>23</v>
      </c>
      <c r="D34" s="5" t="s">
        <v>22</v>
      </c>
      <c r="E34" s="6" t="s">
        <v>23</v>
      </c>
      <c r="F34" s="6" t="s">
        <v>22</v>
      </c>
      <c r="G34" s="67" t="s">
        <v>45</v>
      </c>
      <c r="H34" s="7" t="s">
        <v>23</v>
      </c>
      <c r="I34" s="39" t="s">
        <v>22</v>
      </c>
      <c r="J34" s="19"/>
    </row>
    <row r="35" spans="1:11" ht="13.5" customHeight="1" x14ac:dyDescent="0.2">
      <c r="A35" s="19"/>
      <c r="B35" s="21" t="s">
        <v>24</v>
      </c>
      <c r="C35" s="49">
        <v>0</v>
      </c>
      <c r="D35" s="8">
        <v>0</v>
      </c>
      <c r="E35" s="8">
        <v>0</v>
      </c>
      <c r="F35" s="8">
        <v>0</v>
      </c>
      <c r="G35" s="8">
        <v>0</v>
      </c>
      <c r="H35" s="9">
        <f>SUM(E35,C35)</f>
        <v>0</v>
      </c>
      <c r="I35" s="40">
        <f>SUM(D35,F35)</f>
        <v>0</v>
      </c>
      <c r="J35" s="19"/>
    </row>
    <row r="36" spans="1:11" ht="13.5" customHeight="1" x14ac:dyDescent="0.2">
      <c r="A36" s="19"/>
      <c r="B36" s="21" t="s">
        <v>25</v>
      </c>
      <c r="C36" s="49">
        <v>0</v>
      </c>
      <c r="D36" s="8">
        <v>0</v>
      </c>
      <c r="E36" s="8">
        <v>0</v>
      </c>
      <c r="F36" s="8">
        <v>0</v>
      </c>
      <c r="G36" s="8">
        <v>0</v>
      </c>
      <c r="H36" s="9">
        <f t="shared" ref="H36:H37" si="5">SUM(C36,E36)</f>
        <v>0</v>
      </c>
      <c r="I36" s="40">
        <f t="shared" ref="I36:I37" si="6">SUM(D36,F36)</f>
        <v>0</v>
      </c>
      <c r="J36" s="19"/>
    </row>
    <row r="37" spans="1:11" ht="13.5" customHeight="1" thickBot="1" x14ac:dyDescent="0.25">
      <c r="A37" s="19"/>
      <c r="B37" s="24" t="s">
        <v>26</v>
      </c>
      <c r="C37" s="50">
        <v>0</v>
      </c>
      <c r="D37" s="10">
        <v>0</v>
      </c>
      <c r="E37" s="10">
        <v>0</v>
      </c>
      <c r="F37" s="10">
        <v>0</v>
      </c>
      <c r="G37" s="10">
        <v>0</v>
      </c>
      <c r="H37" s="9">
        <f t="shared" si="5"/>
        <v>0</v>
      </c>
      <c r="I37" s="40">
        <f t="shared" si="6"/>
        <v>0</v>
      </c>
      <c r="J37" s="19"/>
    </row>
    <row r="38" spans="1:11" ht="13.5" customHeight="1" thickBot="1" x14ac:dyDescent="0.25">
      <c r="A38" s="19"/>
      <c r="B38" s="59"/>
      <c r="C38" s="60"/>
      <c r="D38" s="61"/>
      <c r="E38" s="61"/>
      <c r="F38" s="61"/>
      <c r="G38" s="61"/>
      <c r="H38" s="62"/>
      <c r="I38" s="62"/>
      <c r="J38" s="20"/>
      <c r="K38" s="2"/>
    </row>
    <row r="39" spans="1:11" ht="13.5" customHeight="1" x14ac:dyDescent="0.2">
      <c r="A39" s="19"/>
      <c r="B39" s="249" t="s">
        <v>72</v>
      </c>
      <c r="C39" s="250"/>
      <c r="D39" s="250"/>
      <c r="E39" s="250"/>
      <c r="F39" s="250"/>
      <c r="G39" s="250"/>
      <c r="H39" s="250"/>
      <c r="I39" s="251"/>
      <c r="J39" s="19"/>
    </row>
    <row r="40" spans="1:11" ht="13.5" customHeight="1" x14ac:dyDescent="0.2">
      <c r="A40" s="19"/>
      <c r="B40" s="21"/>
      <c r="C40" s="243" t="s">
        <v>27</v>
      </c>
      <c r="D40" s="244"/>
      <c r="E40" s="245" t="s">
        <v>28</v>
      </c>
      <c r="F40" s="246"/>
      <c r="G40" s="66" t="s">
        <v>44</v>
      </c>
      <c r="H40" s="247" t="s">
        <v>39</v>
      </c>
      <c r="I40" s="248"/>
      <c r="J40" s="19"/>
    </row>
    <row r="41" spans="1:11" ht="13.5" customHeight="1" x14ac:dyDescent="0.2">
      <c r="A41" s="19"/>
      <c r="B41" s="21"/>
      <c r="C41" s="5" t="s">
        <v>23</v>
      </c>
      <c r="D41" s="5" t="s">
        <v>22</v>
      </c>
      <c r="E41" s="6" t="s">
        <v>23</v>
      </c>
      <c r="F41" s="6" t="s">
        <v>22</v>
      </c>
      <c r="G41" s="67" t="s">
        <v>45</v>
      </c>
      <c r="H41" s="7" t="s">
        <v>23</v>
      </c>
      <c r="I41" s="39" t="s">
        <v>22</v>
      </c>
      <c r="J41" s="19"/>
    </row>
    <row r="42" spans="1:11" ht="13.5" customHeight="1" x14ac:dyDescent="0.2">
      <c r="A42" s="19"/>
      <c r="B42" s="21" t="s">
        <v>24</v>
      </c>
      <c r="C42" s="49">
        <v>0</v>
      </c>
      <c r="D42" s="8">
        <v>0</v>
      </c>
      <c r="E42" s="8">
        <v>0</v>
      </c>
      <c r="F42" s="8">
        <v>0</v>
      </c>
      <c r="G42" s="8">
        <v>0</v>
      </c>
      <c r="H42" s="9">
        <f>SUM(E42,C42)</f>
        <v>0</v>
      </c>
      <c r="I42" s="40">
        <f>SUM(D42,F42)</f>
        <v>0</v>
      </c>
      <c r="J42" s="19"/>
    </row>
    <row r="43" spans="1:11" ht="13.5" customHeight="1" x14ac:dyDescent="0.2">
      <c r="A43" s="19"/>
      <c r="B43" s="21" t="s">
        <v>25</v>
      </c>
      <c r="C43" s="49">
        <v>0</v>
      </c>
      <c r="D43" s="8">
        <v>0</v>
      </c>
      <c r="E43" s="8">
        <v>0</v>
      </c>
      <c r="F43" s="8">
        <v>0</v>
      </c>
      <c r="G43" s="8">
        <v>0</v>
      </c>
      <c r="H43" s="9">
        <f t="shared" ref="H43:I44" si="7">SUM(C43,E43)</f>
        <v>0</v>
      </c>
      <c r="I43" s="40">
        <f t="shared" si="7"/>
        <v>0</v>
      </c>
      <c r="J43" s="19"/>
    </row>
    <row r="44" spans="1:11" ht="13.5" customHeight="1" thickBot="1" x14ac:dyDescent="0.25">
      <c r="A44" s="19"/>
      <c r="B44" s="24" t="s">
        <v>26</v>
      </c>
      <c r="C44" s="50">
        <v>0</v>
      </c>
      <c r="D44" s="10">
        <v>0</v>
      </c>
      <c r="E44" s="10">
        <v>0</v>
      </c>
      <c r="F44" s="10">
        <v>0</v>
      </c>
      <c r="G44" s="10">
        <v>0</v>
      </c>
      <c r="H44" s="9">
        <f t="shared" si="7"/>
        <v>0</v>
      </c>
      <c r="I44" s="40">
        <f t="shared" si="7"/>
        <v>0</v>
      </c>
      <c r="J44" s="19"/>
    </row>
    <row r="45" spans="1:11" ht="13.5" customHeight="1" thickBot="1" x14ac:dyDescent="0.25">
      <c r="A45" s="19"/>
      <c r="B45" s="57"/>
      <c r="C45" s="46"/>
      <c r="D45" s="58"/>
      <c r="E45" s="58"/>
      <c r="F45" s="58"/>
      <c r="G45" s="58"/>
      <c r="H45" s="45"/>
      <c r="I45" s="45"/>
      <c r="J45" s="19"/>
    </row>
    <row r="46" spans="1:11" ht="13.5" customHeight="1" x14ac:dyDescent="0.2">
      <c r="A46" s="19"/>
      <c r="B46" s="262" t="s">
        <v>41</v>
      </c>
      <c r="C46" s="263"/>
      <c r="D46" s="263"/>
      <c r="E46" s="263"/>
      <c r="F46" s="263"/>
      <c r="G46" s="263"/>
      <c r="H46" s="263"/>
      <c r="I46" s="264"/>
      <c r="J46" s="19"/>
    </row>
    <row r="47" spans="1:11" ht="13.5" customHeight="1" x14ac:dyDescent="0.2">
      <c r="A47" s="19"/>
      <c r="B47" s="64"/>
      <c r="C47" s="265" t="s">
        <v>27</v>
      </c>
      <c r="D47" s="266"/>
      <c r="E47" s="245" t="s">
        <v>28</v>
      </c>
      <c r="F47" s="246"/>
      <c r="G47" s="66" t="s">
        <v>44</v>
      </c>
      <c r="H47" s="267" t="s">
        <v>39</v>
      </c>
      <c r="I47" s="268"/>
      <c r="J47" s="19"/>
    </row>
    <row r="48" spans="1:11" ht="13.5" customHeight="1" x14ac:dyDescent="0.2">
      <c r="A48" s="19"/>
      <c r="B48" s="64"/>
      <c r="C48" s="5" t="s">
        <v>23</v>
      </c>
      <c r="D48" s="5" t="s">
        <v>22</v>
      </c>
      <c r="E48" s="6" t="s">
        <v>23</v>
      </c>
      <c r="F48" s="6" t="s">
        <v>22</v>
      </c>
      <c r="G48" s="67" t="s">
        <v>45</v>
      </c>
      <c r="H48" s="55" t="s">
        <v>23</v>
      </c>
      <c r="I48" s="56" t="s">
        <v>22</v>
      </c>
      <c r="J48" s="19"/>
    </row>
    <row r="49" spans="1:10" ht="13.5" customHeight="1" x14ac:dyDescent="0.2">
      <c r="A49" s="19"/>
      <c r="B49" s="64" t="s">
        <v>24</v>
      </c>
      <c r="C49" s="11">
        <f>SUM(C7, C14, C21, C28, C42)</f>
        <v>0</v>
      </c>
      <c r="D49" s="11">
        <f t="shared" ref="D49:G51" si="8">D7+D14+D21+D28+D42</f>
        <v>0</v>
      </c>
      <c r="E49" s="11">
        <f t="shared" si="8"/>
        <v>0</v>
      </c>
      <c r="F49" s="11">
        <f t="shared" si="8"/>
        <v>0</v>
      </c>
      <c r="G49" s="11">
        <f t="shared" si="8"/>
        <v>0</v>
      </c>
      <c r="H49" s="53">
        <f>SUM(C49+E49)</f>
        <v>0</v>
      </c>
      <c r="I49" s="54">
        <f>SUM(D49+F49)</f>
        <v>0</v>
      </c>
      <c r="J49" s="19"/>
    </row>
    <row r="50" spans="1:10" ht="13.5" customHeight="1" x14ac:dyDescent="0.2">
      <c r="A50" s="19"/>
      <c r="B50" s="64" t="s">
        <v>25</v>
      </c>
      <c r="C50" s="11">
        <f>SUM(C8, C15, C22, C29, C43)</f>
        <v>0</v>
      </c>
      <c r="D50" s="11">
        <f t="shared" si="8"/>
        <v>0</v>
      </c>
      <c r="E50" s="11">
        <f t="shared" si="8"/>
        <v>0</v>
      </c>
      <c r="F50" s="11">
        <f t="shared" si="8"/>
        <v>0</v>
      </c>
      <c r="G50" s="11">
        <f t="shared" si="8"/>
        <v>0</v>
      </c>
      <c r="H50" s="53">
        <f t="shared" ref="H50:H51" si="9">SUM(C50+E50)</f>
        <v>0</v>
      </c>
      <c r="I50" s="54">
        <f t="shared" ref="I50:I51" si="10">SUM(D50+F50)</f>
        <v>0</v>
      </c>
      <c r="J50" s="19"/>
    </row>
    <row r="51" spans="1:10" ht="13.5" customHeight="1" thickBot="1" x14ac:dyDescent="0.25">
      <c r="A51" s="19"/>
      <c r="B51" s="65" t="s">
        <v>26</v>
      </c>
      <c r="C51" s="11">
        <f>C9+C16+C23+C30+C44</f>
        <v>0</v>
      </c>
      <c r="D51" s="11">
        <f t="shared" si="8"/>
        <v>0</v>
      </c>
      <c r="E51" s="11">
        <f t="shared" si="8"/>
        <v>0</v>
      </c>
      <c r="F51" s="11">
        <f t="shared" si="8"/>
        <v>0</v>
      </c>
      <c r="G51" s="11">
        <f t="shared" si="8"/>
        <v>0</v>
      </c>
      <c r="H51" s="53">
        <f t="shared" si="9"/>
        <v>0</v>
      </c>
      <c r="I51" s="54">
        <f t="shared" si="10"/>
        <v>0</v>
      </c>
      <c r="J51" s="19"/>
    </row>
    <row r="52" spans="1:10" ht="13.5" customHeight="1" thickBot="1" x14ac:dyDescent="0.25">
      <c r="A52" s="19"/>
      <c r="B52" s="42"/>
      <c r="C52" s="43"/>
      <c r="D52" s="43"/>
      <c r="E52" s="43"/>
      <c r="F52" s="43"/>
      <c r="G52" s="43"/>
      <c r="H52" s="43"/>
      <c r="I52" s="43"/>
      <c r="J52" s="19"/>
    </row>
    <row r="53" spans="1:10" ht="13.5" thickBot="1" x14ac:dyDescent="0.25">
      <c r="A53" s="19"/>
      <c r="B53" s="259" t="s">
        <v>43</v>
      </c>
      <c r="C53" s="260"/>
      <c r="D53" s="260"/>
      <c r="E53" s="260"/>
      <c r="F53" s="260"/>
      <c r="G53" s="260"/>
      <c r="H53" s="260"/>
      <c r="I53" s="261"/>
      <c r="J53" s="19"/>
    </row>
    <row r="54" spans="1:10" ht="13.5" customHeight="1" thickBot="1" x14ac:dyDescent="0.25">
      <c r="A54" s="19"/>
      <c r="B54" s="41"/>
      <c r="C54" s="258"/>
      <c r="D54" s="258"/>
      <c r="E54" s="258"/>
      <c r="F54" s="258"/>
      <c r="G54" s="63"/>
      <c r="H54" s="258"/>
      <c r="I54" s="258"/>
      <c r="J54" s="19"/>
    </row>
    <row r="55" spans="1:10" ht="12.75" customHeight="1" x14ac:dyDescent="0.2">
      <c r="A55" s="19"/>
      <c r="B55" s="252" t="s">
        <v>40</v>
      </c>
      <c r="C55" s="253"/>
      <c r="D55" s="253"/>
      <c r="E55" s="253"/>
      <c r="F55" s="253"/>
      <c r="G55" s="253"/>
      <c r="H55" s="253"/>
      <c r="I55" s="254"/>
      <c r="J55" s="19"/>
    </row>
    <row r="56" spans="1:10" ht="12" customHeight="1" thickBot="1" x14ac:dyDescent="0.25">
      <c r="A56" s="19"/>
      <c r="B56" s="255" t="s">
        <v>42</v>
      </c>
      <c r="C56" s="256"/>
      <c r="D56" s="256"/>
      <c r="E56" s="256"/>
      <c r="F56" s="256"/>
      <c r="G56" s="256"/>
      <c r="H56" s="256"/>
      <c r="I56" s="257"/>
      <c r="J56" s="19"/>
    </row>
    <row r="57" spans="1:10" ht="7.5" customHeight="1" x14ac:dyDescent="0.2">
      <c r="A57" s="19"/>
      <c r="B57" s="41"/>
      <c r="C57" s="44"/>
      <c r="D57" s="44"/>
      <c r="E57" s="44"/>
      <c r="F57" s="44"/>
      <c r="G57" s="44"/>
      <c r="H57" s="45"/>
      <c r="I57" s="45"/>
      <c r="J57" s="19"/>
    </row>
  </sheetData>
  <sheetProtection selectLockedCells="1" sort="0"/>
  <customSheetViews>
    <customSheetView guid="{456B0713-2719-428E-9762-58EBD91C3832}" topLeftCell="A29">
      <selection activeCell="D8" sqref="D8"/>
      <pageMargins left="0.75" right="0.75" top="1" bottom="1" header="0.5" footer="0.5"/>
      <pageSetup scale="97" orientation="portrait" r:id="rId1"/>
      <headerFooter alignWithMargins="0"/>
    </customSheetView>
    <customSheetView guid="{91E2EFD6-268F-4EF9-B2A7-9EEB4C26134C}">
      <selection activeCell="D34" sqref="D34"/>
      <pageMargins left="0.75" right="0.75" top="1" bottom="1" header="0.5" footer="0.5"/>
      <pageSetup scale="97" orientation="portrait" r:id="rId2"/>
      <headerFooter alignWithMargins="0"/>
    </customSheetView>
  </customSheetViews>
  <mergeCells count="35">
    <mergeCell ref="B32:I32"/>
    <mergeCell ref="C33:D33"/>
    <mergeCell ref="E33:F33"/>
    <mergeCell ref="H33:I33"/>
    <mergeCell ref="B53:I53"/>
    <mergeCell ref="B46:I46"/>
    <mergeCell ref="C47:D47"/>
    <mergeCell ref="E47:F47"/>
    <mergeCell ref="H47:I47"/>
    <mergeCell ref="B39:I39"/>
    <mergeCell ref="C40:D40"/>
    <mergeCell ref="E40:F40"/>
    <mergeCell ref="H40:I40"/>
    <mergeCell ref="B55:I55"/>
    <mergeCell ref="B56:I56"/>
    <mergeCell ref="C54:D54"/>
    <mergeCell ref="E54:F54"/>
    <mergeCell ref="H54:I54"/>
    <mergeCell ref="H19:I19"/>
    <mergeCell ref="B25:I25"/>
    <mergeCell ref="C26:D26"/>
    <mergeCell ref="E26:F26"/>
    <mergeCell ref="H26:I26"/>
    <mergeCell ref="C19:D19"/>
    <mergeCell ref="E19:F19"/>
    <mergeCell ref="B2:I2"/>
    <mergeCell ref="C12:D12"/>
    <mergeCell ref="E12:F12"/>
    <mergeCell ref="H12:I12"/>
    <mergeCell ref="B18:I18"/>
    <mergeCell ref="C5:D5"/>
    <mergeCell ref="E5:F5"/>
    <mergeCell ref="H5:I5"/>
    <mergeCell ref="B4:I4"/>
    <mergeCell ref="B11:I11"/>
  </mergeCells>
  <phoneticPr fontId="1" type="noConversion"/>
  <conditionalFormatting sqref="H49:H51">
    <cfRule type="cellIs" dxfId="0" priority="1" operator="greaterThan">
      <formula>35</formula>
    </cfRule>
  </conditionalFormatting>
  <printOptions horizontalCentered="1" verticalCentered="1"/>
  <pageMargins left="0.5" right="0.5" top="0.5" bottom="0.5" header="0.5" footer="0.5"/>
  <pageSetup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workbookViewId="0">
      <selection activeCell="I14" sqref="I14"/>
    </sheetView>
  </sheetViews>
  <sheetFormatPr defaultRowHeight="12.75" x14ac:dyDescent="0.2"/>
  <cols>
    <col min="1" max="1" width="11" bestFit="1" customWidth="1"/>
    <col min="2" max="2" width="9.28515625" bestFit="1" customWidth="1"/>
    <col min="3" max="3" width="10.7109375" customWidth="1"/>
    <col min="4" max="4" width="12.42578125" customWidth="1"/>
    <col min="5" max="5" width="12.140625" customWidth="1"/>
    <col min="6" max="6" width="9.28515625" bestFit="1" customWidth="1"/>
    <col min="7" max="7" width="12" customWidth="1"/>
    <col min="8" max="8" width="11.7109375" bestFit="1" customWidth="1"/>
  </cols>
  <sheetData>
    <row r="1" spans="1:8" ht="26.25" customHeight="1" thickBot="1" x14ac:dyDescent="0.25">
      <c r="A1" s="269" t="s">
        <v>56</v>
      </c>
      <c r="B1" s="270"/>
      <c r="C1" s="270"/>
      <c r="D1" s="270"/>
      <c r="E1" s="270"/>
      <c r="F1" s="270"/>
      <c r="G1" s="270"/>
      <c r="H1" s="271"/>
    </row>
    <row r="2" spans="1:8" ht="13.5" thickBot="1" x14ac:dyDescent="0.25">
      <c r="A2" s="272"/>
      <c r="B2" s="273"/>
      <c r="C2" s="273"/>
      <c r="D2" s="273"/>
      <c r="E2" s="273"/>
      <c r="F2" s="273"/>
      <c r="G2" s="273"/>
      <c r="H2" s="274"/>
    </row>
    <row r="3" spans="1:8" ht="15.75" thickBot="1" x14ac:dyDescent="0.3">
      <c r="A3" s="132"/>
      <c r="B3" s="128"/>
      <c r="C3" s="129"/>
      <c r="D3" s="129"/>
      <c r="E3" s="133" t="s">
        <v>71</v>
      </c>
      <c r="F3" s="130"/>
      <c r="G3" s="130"/>
      <c r="H3" s="131"/>
    </row>
    <row r="4" spans="1:8" ht="30.75" thickBot="1" x14ac:dyDescent="0.25">
      <c r="A4" s="197" t="s">
        <v>57</v>
      </c>
      <c r="B4" s="198" t="s">
        <v>58</v>
      </c>
      <c r="C4" s="198" t="s">
        <v>59</v>
      </c>
      <c r="D4" s="198" t="s">
        <v>60</v>
      </c>
      <c r="E4" s="198" t="s">
        <v>61</v>
      </c>
      <c r="F4" s="198" t="s">
        <v>62</v>
      </c>
      <c r="G4" s="199" t="s">
        <v>63</v>
      </c>
      <c r="H4" s="107" t="s">
        <v>64</v>
      </c>
    </row>
    <row r="5" spans="1:8" ht="30" x14ac:dyDescent="0.25">
      <c r="A5" s="122" t="s">
        <v>68</v>
      </c>
      <c r="B5" s="116" t="s">
        <v>66</v>
      </c>
      <c r="C5" s="117" t="s">
        <v>70</v>
      </c>
      <c r="D5" s="118" t="s">
        <v>69</v>
      </c>
      <c r="E5" s="117" t="s">
        <v>67</v>
      </c>
      <c r="F5" s="119">
        <v>9999</v>
      </c>
      <c r="G5" s="120" t="s">
        <v>65</v>
      </c>
      <c r="H5" s="121">
        <v>43921</v>
      </c>
    </row>
    <row r="6" spans="1:8" ht="28.5" customHeight="1" thickBot="1" x14ac:dyDescent="0.3">
      <c r="A6" s="134"/>
      <c r="B6" s="135"/>
      <c r="C6" s="136"/>
      <c r="D6" s="136"/>
      <c r="E6" s="137" t="s">
        <v>71</v>
      </c>
      <c r="F6" s="138"/>
      <c r="G6" s="138"/>
      <c r="H6" s="139"/>
    </row>
    <row r="7" spans="1:8" ht="15" x14ac:dyDescent="0.25">
      <c r="A7" s="109">
        <v>45114</v>
      </c>
      <c r="B7" s="175" t="s">
        <v>96</v>
      </c>
      <c r="C7" s="176" t="s">
        <v>99</v>
      </c>
      <c r="D7" s="176" t="s">
        <v>97</v>
      </c>
      <c r="E7" s="176" t="s">
        <v>98</v>
      </c>
      <c r="F7" s="177">
        <v>10053</v>
      </c>
      <c r="G7" s="177" t="s">
        <v>100</v>
      </c>
      <c r="H7" s="178">
        <v>45114</v>
      </c>
    </row>
    <row r="8" spans="1:8" ht="30" x14ac:dyDescent="0.25">
      <c r="A8" s="113">
        <v>45114</v>
      </c>
      <c r="B8" s="174" t="s">
        <v>108</v>
      </c>
      <c r="C8" s="114" t="s">
        <v>109</v>
      </c>
      <c r="D8" s="114" t="s">
        <v>110</v>
      </c>
      <c r="E8" s="114" t="s">
        <v>112</v>
      </c>
      <c r="F8" s="115">
        <v>9945</v>
      </c>
      <c r="G8" s="115" t="s">
        <v>111</v>
      </c>
      <c r="H8" s="179">
        <v>45114</v>
      </c>
    </row>
    <row r="9" spans="1:8" ht="15" x14ac:dyDescent="0.25">
      <c r="A9" s="113">
        <v>45114</v>
      </c>
      <c r="B9" s="174" t="s">
        <v>133</v>
      </c>
      <c r="C9" s="114" t="s">
        <v>23</v>
      </c>
      <c r="D9" s="114" t="s">
        <v>136</v>
      </c>
      <c r="E9" s="114" t="s">
        <v>134</v>
      </c>
      <c r="F9" s="115">
        <v>10107</v>
      </c>
      <c r="G9" s="115" t="s">
        <v>135</v>
      </c>
      <c r="H9" s="179">
        <v>45115</v>
      </c>
    </row>
    <row r="10" spans="1:8" ht="18" customHeight="1" x14ac:dyDescent="0.25">
      <c r="A10" s="113">
        <v>45115</v>
      </c>
      <c r="B10" s="174" t="s">
        <v>205</v>
      </c>
      <c r="C10" s="114" t="s">
        <v>206</v>
      </c>
      <c r="D10" s="114" t="s">
        <v>207</v>
      </c>
      <c r="E10" s="114" t="s">
        <v>208</v>
      </c>
      <c r="F10" s="115">
        <v>9770</v>
      </c>
      <c r="G10" s="115" t="s">
        <v>209</v>
      </c>
      <c r="H10" s="179">
        <v>45115</v>
      </c>
    </row>
    <row r="11" spans="1:8" ht="15" x14ac:dyDescent="0.25">
      <c r="A11" s="113">
        <v>45115</v>
      </c>
      <c r="B11" s="174" t="s">
        <v>210</v>
      </c>
      <c r="C11" s="114" t="s">
        <v>23</v>
      </c>
      <c r="D11" s="114" t="s">
        <v>211</v>
      </c>
      <c r="E11" s="114" t="s">
        <v>212</v>
      </c>
      <c r="F11" s="115">
        <v>9644</v>
      </c>
      <c r="G11" s="115" t="s">
        <v>213</v>
      </c>
      <c r="H11" s="179">
        <v>45115</v>
      </c>
    </row>
    <row r="12" spans="1:8" ht="15" x14ac:dyDescent="0.25">
      <c r="A12" s="113">
        <v>45115</v>
      </c>
      <c r="B12" s="174" t="s">
        <v>214</v>
      </c>
      <c r="C12" s="114" t="s">
        <v>23</v>
      </c>
      <c r="D12" s="114" t="s">
        <v>215</v>
      </c>
      <c r="E12" s="114" t="s">
        <v>216</v>
      </c>
      <c r="F12" s="115">
        <v>9971</v>
      </c>
      <c r="G12" s="115" t="s">
        <v>217</v>
      </c>
      <c r="H12" s="179">
        <v>45115</v>
      </c>
    </row>
    <row r="13" spans="1:8" ht="15" x14ac:dyDescent="0.25">
      <c r="A13" s="113">
        <v>45115</v>
      </c>
      <c r="B13" s="174" t="s">
        <v>218</v>
      </c>
      <c r="C13" s="114" t="s">
        <v>206</v>
      </c>
      <c r="D13" s="114" t="s">
        <v>219</v>
      </c>
      <c r="E13" s="114" t="s">
        <v>220</v>
      </c>
      <c r="F13" s="115">
        <v>9</v>
      </c>
      <c r="G13" s="115"/>
      <c r="H13" s="179"/>
    </row>
    <row r="14" spans="1:8" ht="15" x14ac:dyDescent="0.25">
      <c r="A14" s="113">
        <v>45115</v>
      </c>
      <c r="B14" s="174" t="s">
        <v>253</v>
      </c>
      <c r="C14" s="114" t="s">
        <v>23</v>
      </c>
      <c r="D14" s="114" t="s">
        <v>254</v>
      </c>
      <c r="E14" s="114" t="s">
        <v>255</v>
      </c>
      <c r="F14" s="115">
        <v>4819</v>
      </c>
      <c r="G14" s="115" t="s">
        <v>256</v>
      </c>
      <c r="H14" s="179">
        <v>45115</v>
      </c>
    </row>
    <row r="15" spans="1:8" ht="15" x14ac:dyDescent="0.25">
      <c r="A15" s="113"/>
      <c r="B15" s="174"/>
      <c r="C15" s="114"/>
      <c r="D15" s="114"/>
      <c r="E15" s="114"/>
      <c r="F15" s="115"/>
      <c r="G15" s="115"/>
      <c r="H15" s="179"/>
    </row>
    <row r="16" spans="1:8" ht="15" x14ac:dyDescent="0.25">
      <c r="A16" s="113"/>
      <c r="B16" s="174"/>
      <c r="C16" s="114"/>
      <c r="D16" s="114"/>
      <c r="E16" s="114"/>
      <c r="F16" s="115"/>
      <c r="G16" s="115"/>
      <c r="H16" s="179"/>
    </row>
    <row r="17" spans="1:8" ht="15" x14ac:dyDescent="0.25">
      <c r="A17" s="113"/>
      <c r="B17" s="174"/>
      <c r="C17" s="114"/>
      <c r="D17" s="114"/>
      <c r="E17" s="114"/>
      <c r="F17" s="115"/>
      <c r="G17" s="115"/>
      <c r="H17" s="179"/>
    </row>
    <row r="18" spans="1:8" ht="15" x14ac:dyDescent="0.25">
      <c r="A18" s="113"/>
      <c r="B18" s="174"/>
      <c r="C18" s="114"/>
      <c r="D18" s="114"/>
      <c r="E18" s="114"/>
      <c r="F18" s="115"/>
      <c r="G18" s="115"/>
      <c r="H18" s="179"/>
    </row>
    <row r="19" spans="1:8" ht="15" x14ac:dyDescent="0.25">
      <c r="A19" s="113"/>
      <c r="B19" s="174"/>
      <c r="C19" s="114"/>
      <c r="D19" s="114"/>
      <c r="E19" s="114"/>
      <c r="F19" s="115"/>
      <c r="G19" s="115"/>
      <c r="H19" s="179"/>
    </row>
    <row r="20" spans="1:8" ht="15.75" thickBot="1" x14ac:dyDescent="0.3">
      <c r="A20" s="110"/>
      <c r="B20" s="180"/>
      <c r="C20" s="111"/>
      <c r="D20" s="111"/>
      <c r="E20" s="111"/>
      <c r="F20" s="112"/>
      <c r="G20" s="112"/>
      <c r="H20" s="181"/>
    </row>
    <row r="21" spans="1:8" ht="14.25" x14ac:dyDescent="0.2">
      <c r="A21" s="108"/>
      <c r="B21" s="108"/>
      <c r="C21" s="108"/>
      <c r="D21" s="108"/>
      <c r="E21" s="108"/>
      <c r="F21" s="108"/>
      <c r="G21" s="108"/>
      <c r="H21" s="108"/>
    </row>
  </sheetData>
  <mergeCells count="2">
    <mergeCell ref="A1:H1"/>
    <mergeCell ref="A2:H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8"/>
  <sheetViews>
    <sheetView zoomScale="120" zoomScaleNormal="120" workbookViewId="0">
      <selection activeCell="C42" sqref="C42"/>
    </sheetView>
  </sheetViews>
  <sheetFormatPr defaultColWidth="9.140625" defaultRowHeight="12.75" x14ac:dyDescent="0.2"/>
  <cols>
    <col min="1" max="1" width="19.42578125" style="95" bestFit="1" customWidth="1"/>
    <col min="2" max="3" width="19.42578125" style="93" customWidth="1"/>
    <col min="4" max="5" width="19.42578125" style="94" customWidth="1"/>
    <col min="6" max="6" width="19.42578125" style="93" customWidth="1"/>
    <col min="7" max="16384" width="9.140625" style="92"/>
  </cols>
  <sheetData>
    <row r="1" spans="1:6" ht="24.95" customHeight="1" thickBot="1" x14ac:dyDescent="0.25">
      <c r="A1" s="277" t="s">
        <v>55</v>
      </c>
      <c r="B1" s="278"/>
      <c r="C1" s="278"/>
      <c r="D1" s="278"/>
      <c r="E1" s="278"/>
      <c r="F1" s="278"/>
    </row>
    <row r="2" spans="1:6" ht="13.5" thickBot="1" x14ac:dyDescent="0.25">
      <c r="A2" s="106"/>
      <c r="B2" s="96"/>
      <c r="C2" s="96"/>
      <c r="D2" s="105"/>
      <c r="E2" s="105"/>
      <c r="F2" s="96"/>
    </row>
    <row r="3" spans="1:6" ht="20.100000000000001" customHeight="1" x14ac:dyDescent="0.2">
      <c r="A3" s="275" t="s">
        <v>16</v>
      </c>
      <c r="B3" s="276"/>
      <c r="C3" s="276"/>
      <c r="D3" s="276"/>
      <c r="E3" s="276"/>
      <c r="F3" s="276"/>
    </row>
    <row r="4" spans="1:6" ht="20.100000000000001" customHeight="1" x14ac:dyDescent="0.2">
      <c r="A4" s="104"/>
      <c r="B4" s="102" t="s">
        <v>54</v>
      </c>
      <c r="C4" s="102" t="s">
        <v>53</v>
      </c>
      <c r="D4" s="103" t="s">
        <v>52</v>
      </c>
      <c r="E4" s="103" t="s">
        <v>51</v>
      </c>
      <c r="F4" s="102" t="s">
        <v>50</v>
      </c>
    </row>
    <row r="5" spans="1:6" ht="15.75" x14ac:dyDescent="0.25">
      <c r="A5" s="101" t="s">
        <v>12</v>
      </c>
      <c r="B5" s="98">
        <v>0</v>
      </c>
      <c r="C5" s="98">
        <v>0</v>
      </c>
      <c r="D5" s="99">
        <v>0</v>
      </c>
      <c r="E5" s="99">
        <v>0</v>
      </c>
      <c r="F5" s="98">
        <v>0</v>
      </c>
    </row>
    <row r="6" spans="1:6" ht="15.75" x14ac:dyDescent="0.25">
      <c r="A6" s="101" t="s">
        <v>13</v>
      </c>
      <c r="B6" s="98">
        <v>0</v>
      </c>
      <c r="C6" s="98">
        <v>0</v>
      </c>
      <c r="D6" s="99">
        <v>0</v>
      </c>
      <c r="E6" s="99">
        <v>0</v>
      </c>
      <c r="F6" s="98">
        <v>0</v>
      </c>
    </row>
    <row r="7" spans="1:6" ht="16.5" thickBot="1" x14ac:dyDescent="0.3">
      <c r="A7" s="100" t="s">
        <v>14</v>
      </c>
      <c r="B7" s="98">
        <v>0</v>
      </c>
      <c r="C7" s="98">
        <v>0</v>
      </c>
      <c r="D7" s="99">
        <v>0</v>
      </c>
      <c r="E7" s="99">
        <v>0</v>
      </c>
      <c r="F7" s="98">
        <v>0</v>
      </c>
    </row>
    <row r="8" spans="1:6" ht="16.5" thickBot="1" x14ac:dyDescent="0.3">
      <c r="A8" s="97" t="s">
        <v>49</v>
      </c>
      <c r="B8" s="96">
        <f>SUM(B5:B7)</f>
        <v>0</v>
      </c>
      <c r="C8" s="96">
        <f>SUM(C5:C7)</f>
        <v>0</v>
      </c>
      <c r="D8" s="96">
        <f>SUM(D5:D7)</f>
        <v>0</v>
      </c>
      <c r="E8" s="96">
        <f>SUM(E5:E7)</f>
        <v>0</v>
      </c>
      <c r="F8" s="96">
        <f>SUM(F5:F7)</f>
        <v>0</v>
      </c>
    </row>
    <row r="9" spans="1:6" ht="20.100000000000001" customHeight="1" x14ac:dyDescent="0.2">
      <c r="A9" s="275" t="s">
        <v>17</v>
      </c>
      <c r="B9" s="276"/>
      <c r="C9" s="276"/>
      <c r="D9" s="276"/>
      <c r="E9" s="276"/>
      <c r="F9" s="276"/>
    </row>
    <row r="10" spans="1:6" ht="20.100000000000001" customHeight="1" x14ac:dyDescent="0.2">
      <c r="A10" s="104"/>
      <c r="B10" s="102" t="s">
        <v>54</v>
      </c>
      <c r="C10" s="102" t="s">
        <v>53</v>
      </c>
      <c r="D10" s="103" t="s">
        <v>52</v>
      </c>
      <c r="E10" s="103" t="s">
        <v>51</v>
      </c>
      <c r="F10" s="102" t="s">
        <v>50</v>
      </c>
    </row>
    <row r="11" spans="1:6" ht="15.75" x14ac:dyDescent="0.25">
      <c r="A11" s="101" t="s">
        <v>12</v>
      </c>
      <c r="B11" s="98">
        <v>0</v>
      </c>
      <c r="C11" s="98">
        <v>0</v>
      </c>
      <c r="D11" s="99">
        <v>0</v>
      </c>
      <c r="E11" s="99">
        <v>0</v>
      </c>
      <c r="F11" s="98">
        <v>0</v>
      </c>
    </row>
    <row r="12" spans="1:6" ht="15.75" x14ac:dyDescent="0.25">
      <c r="A12" s="101" t="s">
        <v>13</v>
      </c>
      <c r="B12" s="98">
        <v>0</v>
      </c>
      <c r="C12" s="98">
        <v>0</v>
      </c>
      <c r="D12" s="99">
        <v>0</v>
      </c>
      <c r="E12" s="99">
        <v>0</v>
      </c>
      <c r="F12" s="98">
        <v>0</v>
      </c>
    </row>
    <row r="13" spans="1:6" ht="16.5" thickBot="1" x14ac:dyDescent="0.3">
      <c r="A13" s="100" t="s">
        <v>14</v>
      </c>
      <c r="B13" s="98">
        <v>0</v>
      </c>
      <c r="C13" s="98">
        <v>0</v>
      </c>
      <c r="D13" s="99">
        <v>0</v>
      </c>
      <c r="E13" s="99">
        <v>0</v>
      </c>
      <c r="F13" s="98">
        <v>0</v>
      </c>
    </row>
    <row r="14" spans="1:6" ht="16.5" thickBot="1" x14ac:dyDescent="0.3">
      <c r="A14" s="97" t="s">
        <v>49</v>
      </c>
      <c r="B14" s="96">
        <f>SUM(B11:B13)</f>
        <v>0</v>
      </c>
      <c r="C14" s="96">
        <f>SUM(C11:C13)</f>
        <v>0</v>
      </c>
      <c r="D14" s="96">
        <f>SUM(D11:D13)</f>
        <v>0</v>
      </c>
      <c r="E14" s="96">
        <f>SUM(E11:E13)</f>
        <v>0</v>
      </c>
      <c r="F14" s="96">
        <f>SUM(F11:F13)</f>
        <v>0</v>
      </c>
    </row>
    <row r="15" spans="1:6" ht="20.100000000000001" customHeight="1" x14ac:dyDescent="0.2">
      <c r="A15" s="275" t="s">
        <v>18</v>
      </c>
      <c r="B15" s="276"/>
      <c r="C15" s="276"/>
      <c r="D15" s="276"/>
      <c r="E15" s="276"/>
      <c r="F15" s="276"/>
    </row>
    <row r="16" spans="1:6" ht="20.100000000000001" customHeight="1" x14ac:dyDescent="0.2">
      <c r="A16" s="104"/>
      <c r="B16" s="102" t="s">
        <v>54</v>
      </c>
      <c r="C16" s="102" t="s">
        <v>53</v>
      </c>
      <c r="D16" s="103" t="s">
        <v>52</v>
      </c>
      <c r="E16" s="103" t="s">
        <v>51</v>
      </c>
      <c r="F16" s="102" t="s">
        <v>50</v>
      </c>
    </row>
    <row r="17" spans="1:6" ht="15.75" x14ac:dyDescent="0.25">
      <c r="A17" s="101" t="s">
        <v>12</v>
      </c>
      <c r="B17" s="98">
        <v>0</v>
      </c>
      <c r="C17" s="98">
        <v>0</v>
      </c>
      <c r="D17" s="99">
        <v>0</v>
      </c>
      <c r="E17" s="99">
        <v>0</v>
      </c>
      <c r="F17" s="98">
        <v>0</v>
      </c>
    </row>
    <row r="18" spans="1:6" ht="15.75" x14ac:dyDescent="0.25">
      <c r="A18" s="101" t="s">
        <v>13</v>
      </c>
      <c r="B18" s="98">
        <v>0</v>
      </c>
      <c r="C18" s="98">
        <v>0</v>
      </c>
      <c r="D18" s="99">
        <v>0</v>
      </c>
      <c r="E18" s="99">
        <v>0</v>
      </c>
      <c r="F18" s="98">
        <v>0</v>
      </c>
    </row>
    <row r="19" spans="1:6" ht="16.5" thickBot="1" x14ac:dyDescent="0.3">
      <c r="A19" s="100" t="s">
        <v>14</v>
      </c>
      <c r="B19" s="98">
        <v>0</v>
      </c>
      <c r="C19" s="98">
        <v>0</v>
      </c>
      <c r="D19" s="99">
        <v>0</v>
      </c>
      <c r="E19" s="99">
        <v>0</v>
      </c>
      <c r="F19" s="98">
        <v>0</v>
      </c>
    </row>
    <row r="20" spans="1:6" ht="16.5" thickBot="1" x14ac:dyDescent="0.3">
      <c r="A20" s="97" t="s">
        <v>49</v>
      </c>
      <c r="B20" s="96">
        <f>SUM(B17:B19)</f>
        <v>0</v>
      </c>
      <c r="C20" s="96">
        <f>SUM(C17:C19)</f>
        <v>0</v>
      </c>
      <c r="D20" s="96">
        <f>SUM(D17:D19)</f>
        <v>0</v>
      </c>
      <c r="E20" s="96">
        <f>SUM(E17:E19)</f>
        <v>0</v>
      </c>
      <c r="F20" s="96">
        <f>SUM(F17:F19)</f>
        <v>0</v>
      </c>
    </row>
    <row r="21" spans="1:6" ht="20.100000000000001" customHeight="1" x14ac:dyDescent="0.2">
      <c r="A21" s="275" t="s">
        <v>19</v>
      </c>
      <c r="B21" s="276"/>
      <c r="C21" s="276"/>
      <c r="D21" s="276"/>
      <c r="E21" s="276"/>
      <c r="F21" s="276"/>
    </row>
    <row r="22" spans="1:6" ht="20.100000000000001" customHeight="1" x14ac:dyDescent="0.2">
      <c r="A22" s="104"/>
      <c r="B22" s="102" t="s">
        <v>54</v>
      </c>
      <c r="C22" s="102" t="s">
        <v>53</v>
      </c>
      <c r="D22" s="103" t="s">
        <v>52</v>
      </c>
      <c r="E22" s="103" t="s">
        <v>51</v>
      </c>
      <c r="F22" s="102" t="s">
        <v>50</v>
      </c>
    </row>
    <row r="23" spans="1:6" ht="15.75" x14ac:dyDescent="0.25">
      <c r="A23" s="101" t="s">
        <v>12</v>
      </c>
      <c r="B23" s="98">
        <v>0</v>
      </c>
      <c r="C23" s="98">
        <v>0</v>
      </c>
      <c r="D23" s="99">
        <v>0</v>
      </c>
      <c r="E23" s="99">
        <v>0</v>
      </c>
      <c r="F23" s="98">
        <v>0</v>
      </c>
    </row>
    <row r="24" spans="1:6" ht="15.75" x14ac:dyDescent="0.25">
      <c r="A24" s="101" t="s">
        <v>13</v>
      </c>
      <c r="B24" s="98">
        <v>0</v>
      </c>
      <c r="C24" s="98">
        <v>0</v>
      </c>
      <c r="D24" s="99">
        <v>0</v>
      </c>
      <c r="E24" s="99">
        <v>0</v>
      </c>
      <c r="F24" s="98">
        <v>0</v>
      </c>
    </row>
    <row r="25" spans="1:6" ht="16.5" thickBot="1" x14ac:dyDescent="0.3">
      <c r="A25" s="100" t="s">
        <v>14</v>
      </c>
      <c r="B25" s="98">
        <v>0</v>
      </c>
      <c r="C25" s="98">
        <v>0</v>
      </c>
      <c r="D25" s="99">
        <v>0</v>
      </c>
      <c r="E25" s="99">
        <v>0</v>
      </c>
      <c r="F25" s="98">
        <v>0</v>
      </c>
    </row>
    <row r="26" spans="1:6" ht="16.5" thickBot="1" x14ac:dyDescent="0.3">
      <c r="A26" s="97" t="s">
        <v>49</v>
      </c>
      <c r="B26" s="96">
        <f>SUM(B23:B25)</f>
        <v>0</v>
      </c>
      <c r="C26" s="96">
        <f>SUM(C23:C25)</f>
        <v>0</v>
      </c>
      <c r="D26" s="96">
        <f>SUM(D23:D25)</f>
        <v>0</v>
      </c>
      <c r="E26" s="96">
        <f>SUM(E23:E25)</f>
        <v>0</v>
      </c>
      <c r="F26" s="96">
        <f>SUM(F23:F25)</f>
        <v>0</v>
      </c>
    </row>
    <row r="27" spans="1:6" ht="20.100000000000001" customHeight="1" x14ac:dyDescent="0.2">
      <c r="A27" s="275" t="s">
        <v>20</v>
      </c>
      <c r="B27" s="276"/>
      <c r="C27" s="276"/>
      <c r="D27" s="276"/>
      <c r="E27" s="276"/>
      <c r="F27" s="276"/>
    </row>
    <row r="28" spans="1:6" ht="20.100000000000001" customHeight="1" x14ac:dyDescent="0.2">
      <c r="A28" s="104"/>
      <c r="B28" s="102" t="s">
        <v>54</v>
      </c>
      <c r="C28" s="102" t="s">
        <v>53</v>
      </c>
      <c r="D28" s="103" t="s">
        <v>52</v>
      </c>
      <c r="E28" s="103" t="s">
        <v>51</v>
      </c>
      <c r="F28" s="102" t="s">
        <v>50</v>
      </c>
    </row>
    <row r="29" spans="1:6" ht="15.75" x14ac:dyDescent="0.25">
      <c r="A29" s="101" t="s">
        <v>12</v>
      </c>
      <c r="B29" s="98">
        <v>0</v>
      </c>
      <c r="C29" s="98">
        <v>0</v>
      </c>
      <c r="D29" s="99">
        <v>0</v>
      </c>
      <c r="E29" s="99">
        <v>0</v>
      </c>
      <c r="F29" s="98">
        <v>0</v>
      </c>
    </row>
    <row r="30" spans="1:6" ht="15.75" x14ac:dyDescent="0.25">
      <c r="A30" s="101" t="s">
        <v>13</v>
      </c>
      <c r="B30" s="98">
        <v>0</v>
      </c>
      <c r="C30" s="98">
        <v>0</v>
      </c>
      <c r="D30" s="99">
        <v>0</v>
      </c>
      <c r="E30" s="99">
        <v>0</v>
      </c>
      <c r="F30" s="98">
        <v>0</v>
      </c>
    </row>
    <row r="31" spans="1:6" ht="16.5" thickBot="1" x14ac:dyDescent="0.3">
      <c r="A31" s="100" t="s">
        <v>14</v>
      </c>
      <c r="B31" s="98">
        <v>0</v>
      </c>
      <c r="C31" s="98">
        <v>0</v>
      </c>
      <c r="D31" s="99">
        <v>0</v>
      </c>
      <c r="E31" s="99">
        <v>0</v>
      </c>
      <c r="F31" s="98">
        <v>0</v>
      </c>
    </row>
    <row r="32" spans="1:6" ht="16.5" thickBot="1" x14ac:dyDescent="0.3">
      <c r="A32" s="97" t="s">
        <v>49</v>
      </c>
      <c r="B32" s="96">
        <f>SUM(B29:B31)</f>
        <v>0</v>
      </c>
      <c r="C32" s="96">
        <f>SUM(C29:C31)</f>
        <v>0</v>
      </c>
      <c r="D32" s="96">
        <f>SUM(D29:D31)</f>
        <v>0</v>
      </c>
      <c r="E32" s="96">
        <f>SUM(E29:E31)</f>
        <v>0</v>
      </c>
      <c r="F32" s="96">
        <f>SUM(F29:F31)</f>
        <v>0</v>
      </c>
    </row>
    <row r="33" spans="1:6" ht="20.100000000000001" customHeight="1" x14ac:dyDescent="0.2">
      <c r="A33" s="275" t="s">
        <v>72</v>
      </c>
      <c r="B33" s="276"/>
      <c r="C33" s="276"/>
      <c r="D33" s="276"/>
      <c r="E33" s="276"/>
      <c r="F33" s="276"/>
    </row>
    <row r="34" spans="1:6" ht="20.100000000000001" customHeight="1" x14ac:dyDescent="0.2">
      <c r="A34" s="104"/>
      <c r="B34" s="102" t="s">
        <v>54</v>
      </c>
      <c r="C34" s="102" t="s">
        <v>53</v>
      </c>
      <c r="D34" s="103" t="s">
        <v>52</v>
      </c>
      <c r="E34" s="103" t="s">
        <v>51</v>
      </c>
      <c r="F34" s="102" t="s">
        <v>50</v>
      </c>
    </row>
    <row r="35" spans="1:6" ht="15.75" x14ac:dyDescent="0.25">
      <c r="A35" s="101" t="s">
        <v>12</v>
      </c>
      <c r="B35" s="98">
        <v>0</v>
      </c>
      <c r="C35" s="98">
        <v>0</v>
      </c>
      <c r="D35" s="99">
        <v>0</v>
      </c>
      <c r="E35" s="99">
        <v>0</v>
      </c>
      <c r="F35" s="98">
        <v>0</v>
      </c>
    </row>
    <row r="36" spans="1:6" ht="15.75" x14ac:dyDescent="0.25">
      <c r="A36" s="101" t="s">
        <v>13</v>
      </c>
      <c r="B36" s="98">
        <v>0</v>
      </c>
      <c r="C36" s="98">
        <v>0</v>
      </c>
      <c r="D36" s="99">
        <v>0</v>
      </c>
      <c r="E36" s="99">
        <v>0</v>
      </c>
      <c r="F36" s="98">
        <v>0</v>
      </c>
    </row>
    <row r="37" spans="1:6" ht="16.5" thickBot="1" x14ac:dyDescent="0.3">
      <c r="A37" s="100" t="s">
        <v>14</v>
      </c>
      <c r="B37" s="98">
        <v>0</v>
      </c>
      <c r="C37" s="98">
        <v>0</v>
      </c>
      <c r="D37" s="99">
        <v>0</v>
      </c>
      <c r="E37" s="99">
        <v>0</v>
      </c>
      <c r="F37" s="98">
        <v>0</v>
      </c>
    </row>
    <row r="38" spans="1:6" ht="15.75" x14ac:dyDescent="0.25">
      <c r="A38" s="97" t="s">
        <v>49</v>
      </c>
      <c r="B38" s="96">
        <f>SUM(B35:B37)</f>
        <v>0</v>
      </c>
      <c r="C38" s="96">
        <f>SUM(C35:C37)</f>
        <v>0</v>
      </c>
      <c r="D38" s="96">
        <f>SUM(D35:D37)</f>
        <v>0</v>
      </c>
      <c r="E38" s="96">
        <f>SUM(E35:E37)</f>
        <v>0</v>
      </c>
      <c r="F38" s="96">
        <f>SUM(F35:F37)</f>
        <v>0</v>
      </c>
    </row>
  </sheetData>
  <sheetProtection selectLockedCells="1"/>
  <mergeCells count="7">
    <mergeCell ref="A33:F33"/>
    <mergeCell ref="A1:F1"/>
    <mergeCell ref="A3:F3"/>
    <mergeCell ref="A9:F9"/>
    <mergeCell ref="A15:F15"/>
    <mergeCell ref="A21:F21"/>
    <mergeCell ref="A27:F27"/>
  </mergeCells>
  <pageMargins left="0.75" right="0.75" top="1" bottom="1" header="0.5" footer="0.5"/>
  <pageSetup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6"/>
  <sheetViews>
    <sheetView zoomScale="110" zoomScaleNormal="110" workbookViewId="0">
      <selection activeCell="F92" sqref="F92"/>
    </sheetView>
  </sheetViews>
  <sheetFormatPr defaultRowHeight="12.75" x14ac:dyDescent="0.2"/>
  <cols>
    <col min="1" max="1" width="19.42578125" style="4" bestFit="1" customWidth="1"/>
    <col min="2" max="2" width="7.42578125" style="4" bestFit="1" customWidth="1"/>
    <col min="3" max="3" width="22.7109375" style="4" customWidth="1"/>
    <col min="4" max="4" width="19.42578125" style="4" customWidth="1"/>
    <col min="5" max="5" width="8.28515625" style="4" bestFit="1" customWidth="1"/>
    <col min="6" max="6" width="29" customWidth="1"/>
  </cols>
  <sheetData>
    <row r="1" spans="1:8" ht="24.95" customHeight="1" x14ac:dyDescent="0.2">
      <c r="A1" s="282" t="s">
        <v>33</v>
      </c>
      <c r="B1" s="283"/>
      <c r="C1" s="283"/>
      <c r="D1" s="283"/>
      <c r="E1" s="283"/>
      <c r="F1" s="284"/>
    </row>
    <row r="2" spans="1:8" x14ac:dyDescent="0.2">
      <c r="A2" s="285"/>
      <c r="B2" s="286"/>
      <c r="C2" s="286"/>
      <c r="D2" s="286"/>
      <c r="E2" s="286"/>
      <c r="F2" s="287"/>
    </row>
    <row r="3" spans="1:8" ht="20.100000000000001" customHeight="1" x14ac:dyDescent="0.2">
      <c r="A3" s="280" t="s">
        <v>16</v>
      </c>
      <c r="B3" s="280"/>
      <c r="C3" s="280"/>
      <c r="D3" s="280"/>
      <c r="E3" s="280"/>
      <c r="F3" s="281"/>
      <c r="G3" t="s">
        <v>47</v>
      </c>
      <c r="H3" s="68">
        <f>SUM(Staffing!E7:F9)</f>
        <v>0</v>
      </c>
    </row>
    <row r="4" spans="1:8" s="25" customFormat="1" ht="13.5" thickBot="1" x14ac:dyDescent="0.25">
      <c r="A4" s="35"/>
      <c r="B4" s="35" t="s">
        <v>34</v>
      </c>
      <c r="C4" s="35" t="s">
        <v>35</v>
      </c>
      <c r="D4" s="35" t="s">
        <v>36</v>
      </c>
      <c r="E4" s="35" t="s">
        <v>37</v>
      </c>
      <c r="F4" s="74" t="s">
        <v>38</v>
      </c>
    </row>
    <row r="5" spans="1:8" ht="15.75" x14ac:dyDescent="0.25">
      <c r="A5" s="36" t="s">
        <v>12</v>
      </c>
      <c r="B5" s="76"/>
      <c r="C5" s="87"/>
      <c r="D5" s="77"/>
      <c r="E5" s="76"/>
      <c r="F5" s="86"/>
    </row>
    <row r="6" spans="1:8" ht="15.75" x14ac:dyDescent="0.25">
      <c r="A6" s="37"/>
      <c r="B6" s="78"/>
      <c r="C6" s="79"/>
      <c r="D6" s="78"/>
      <c r="E6" s="78"/>
      <c r="F6" s="80"/>
    </row>
    <row r="7" spans="1:8" ht="15.75" x14ac:dyDescent="0.25">
      <c r="A7" s="37"/>
      <c r="B7" s="78"/>
      <c r="C7" s="78"/>
      <c r="D7" s="78"/>
      <c r="E7" s="78"/>
      <c r="F7" s="81"/>
    </row>
    <row r="8" spans="1:8" ht="15.75" x14ac:dyDescent="0.25">
      <c r="A8" s="37"/>
      <c r="B8" s="78"/>
      <c r="C8" s="78"/>
      <c r="D8" s="78"/>
      <c r="E8" s="78"/>
      <c r="F8" s="81"/>
    </row>
    <row r="9" spans="1:8" ht="16.5" thickBot="1" x14ac:dyDescent="0.3">
      <c r="A9" s="38"/>
      <c r="B9" s="82"/>
      <c r="C9" s="82"/>
      <c r="D9" s="82"/>
      <c r="E9" s="82"/>
      <c r="F9" s="83"/>
    </row>
    <row r="10" spans="1:8" ht="15.75" x14ac:dyDescent="0.25">
      <c r="A10" s="73" t="s">
        <v>13</v>
      </c>
      <c r="B10" s="76"/>
      <c r="C10" s="87"/>
      <c r="D10" s="77"/>
      <c r="E10" s="76"/>
      <c r="F10" s="86"/>
    </row>
    <row r="11" spans="1:8" ht="15.75" x14ac:dyDescent="0.25">
      <c r="A11" s="72"/>
      <c r="B11" s="78"/>
      <c r="C11" s="79"/>
      <c r="D11" s="78"/>
      <c r="E11" s="78"/>
      <c r="F11" s="80"/>
    </row>
    <row r="12" spans="1:8" ht="15.75" x14ac:dyDescent="0.25">
      <c r="A12" s="72"/>
      <c r="B12" s="78"/>
      <c r="C12" s="78"/>
      <c r="D12" s="78"/>
      <c r="E12" s="78"/>
      <c r="F12" s="81"/>
    </row>
    <row r="13" spans="1:8" ht="16.5" thickBot="1" x14ac:dyDescent="0.3">
      <c r="A13" s="69"/>
      <c r="B13" s="78"/>
      <c r="C13" s="78"/>
      <c r="D13" s="78"/>
      <c r="E13" s="78"/>
      <c r="F13" s="81"/>
    </row>
    <row r="14" spans="1:8" ht="15.75" x14ac:dyDescent="0.25">
      <c r="A14" s="36" t="s">
        <v>14</v>
      </c>
      <c r="B14" s="76"/>
      <c r="C14" s="87"/>
      <c r="D14" s="77"/>
      <c r="E14" s="76"/>
      <c r="F14" s="86"/>
    </row>
    <row r="15" spans="1:8" ht="15.75" x14ac:dyDescent="0.25">
      <c r="A15" s="37"/>
      <c r="B15" s="78"/>
      <c r="C15" s="79"/>
      <c r="D15" s="78"/>
      <c r="E15" s="78"/>
      <c r="F15" s="80"/>
    </row>
    <row r="16" spans="1:8" ht="15.75" x14ac:dyDescent="0.25">
      <c r="A16" s="37"/>
      <c r="B16" s="78"/>
      <c r="C16" s="78"/>
      <c r="D16" s="78"/>
      <c r="E16" s="78"/>
      <c r="F16" s="81"/>
    </row>
    <row r="17" spans="1:8" ht="15.75" x14ac:dyDescent="0.25">
      <c r="A17" s="37"/>
      <c r="B17" s="78"/>
      <c r="C17" s="78"/>
      <c r="D17" s="78"/>
      <c r="E17" s="78"/>
      <c r="F17" s="81"/>
    </row>
    <row r="18" spans="1:8" ht="16.5" thickBot="1" x14ac:dyDescent="0.3">
      <c r="A18" s="38"/>
      <c r="B18" s="82"/>
      <c r="C18" s="82"/>
      <c r="D18" s="82"/>
      <c r="E18" s="82"/>
      <c r="F18" s="83"/>
    </row>
    <row r="19" spans="1:8" x14ac:dyDescent="0.2">
      <c r="A19" s="288"/>
      <c r="B19" s="289"/>
      <c r="C19" s="289"/>
      <c r="D19" s="289"/>
      <c r="E19" s="289"/>
      <c r="F19" s="290"/>
    </row>
    <row r="20" spans="1:8" ht="20.100000000000001" customHeight="1" x14ac:dyDescent="0.2">
      <c r="A20" s="280" t="s">
        <v>17</v>
      </c>
      <c r="B20" s="280"/>
      <c r="C20" s="280"/>
      <c r="D20" s="280"/>
      <c r="E20" s="280"/>
      <c r="F20" s="281"/>
      <c r="G20" t="s">
        <v>47</v>
      </c>
      <c r="H20" s="68">
        <f>SUM(Staffing!E14:F16)</f>
        <v>0</v>
      </c>
    </row>
    <row r="21" spans="1:8" ht="13.5" thickBot="1" x14ac:dyDescent="0.25">
      <c r="A21" s="35"/>
      <c r="B21" s="35" t="s">
        <v>34</v>
      </c>
      <c r="C21" s="35" t="s">
        <v>35</v>
      </c>
      <c r="D21" s="35" t="s">
        <v>36</v>
      </c>
      <c r="E21" s="35" t="s">
        <v>37</v>
      </c>
      <c r="F21" s="35" t="s">
        <v>38</v>
      </c>
    </row>
    <row r="22" spans="1:8" ht="15.75" x14ac:dyDescent="0.25">
      <c r="A22" s="36" t="s">
        <v>12</v>
      </c>
      <c r="B22" s="77"/>
      <c r="C22" s="85"/>
      <c r="D22" s="77"/>
      <c r="E22" s="77"/>
      <c r="F22" s="86"/>
    </row>
    <row r="23" spans="1:8" ht="15.75" x14ac:dyDescent="0.25">
      <c r="A23" s="71"/>
      <c r="B23" s="79"/>
      <c r="C23" s="79"/>
      <c r="D23" s="79"/>
      <c r="E23" s="79"/>
      <c r="F23" s="80"/>
    </row>
    <row r="24" spans="1:8" ht="15.75" x14ac:dyDescent="0.25">
      <c r="A24" s="37"/>
      <c r="B24" s="78"/>
      <c r="C24" s="78"/>
      <c r="D24" s="78"/>
      <c r="E24" s="78"/>
      <c r="F24" s="81"/>
    </row>
    <row r="25" spans="1:8" ht="15.75" x14ac:dyDescent="0.25">
      <c r="A25" s="37"/>
      <c r="B25" s="78"/>
      <c r="C25" s="78"/>
      <c r="D25" s="78"/>
      <c r="E25" s="78"/>
      <c r="F25" s="81"/>
    </row>
    <row r="26" spans="1:8" ht="16.5" thickBot="1" x14ac:dyDescent="0.3">
      <c r="A26" s="70"/>
      <c r="B26" s="82"/>
      <c r="C26" s="82"/>
      <c r="D26" s="82"/>
      <c r="E26" s="82"/>
      <c r="F26" s="83"/>
    </row>
    <row r="27" spans="1:8" ht="15.75" x14ac:dyDescent="0.25">
      <c r="A27" s="36" t="s">
        <v>13</v>
      </c>
      <c r="B27" s="76"/>
      <c r="C27" s="87"/>
      <c r="D27" s="77"/>
      <c r="E27" s="76"/>
      <c r="F27" s="86"/>
    </row>
    <row r="28" spans="1:8" ht="15.75" x14ac:dyDescent="0.25">
      <c r="A28" s="37"/>
      <c r="B28" s="78"/>
      <c r="C28" s="79"/>
      <c r="D28" s="78"/>
      <c r="E28" s="78"/>
      <c r="F28" s="80"/>
    </row>
    <row r="29" spans="1:8" ht="15.75" x14ac:dyDescent="0.25">
      <c r="A29" s="37"/>
      <c r="B29" s="78"/>
      <c r="C29" s="78"/>
      <c r="D29" s="78"/>
      <c r="E29" s="78"/>
      <c r="F29" s="81"/>
    </row>
    <row r="30" spans="1:8" ht="15.75" x14ac:dyDescent="0.25">
      <c r="A30" s="37"/>
      <c r="B30" s="78"/>
      <c r="C30" s="78"/>
      <c r="D30" s="78"/>
      <c r="E30" s="78"/>
      <c r="F30" s="81"/>
    </row>
    <row r="31" spans="1:8" ht="16.5" thickBot="1" x14ac:dyDescent="0.3">
      <c r="A31" s="38"/>
      <c r="B31" s="82"/>
      <c r="C31" s="82"/>
      <c r="D31" s="82"/>
      <c r="E31" s="82"/>
      <c r="F31" s="83"/>
    </row>
    <row r="32" spans="1:8" ht="15.75" x14ac:dyDescent="0.25">
      <c r="A32" s="36" t="s">
        <v>14</v>
      </c>
      <c r="B32" s="77"/>
      <c r="C32" s="77"/>
      <c r="D32" s="77"/>
      <c r="E32" s="77"/>
      <c r="F32" s="84"/>
    </row>
    <row r="33" spans="1:8" ht="15.75" x14ac:dyDescent="0.25">
      <c r="A33" s="37"/>
      <c r="B33" s="78"/>
      <c r="C33" s="78"/>
      <c r="D33" s="78"/>
      <c r="E33" s="78"/>
      <c r="F33" s="81"/>
    </row>
    <row r="34" spans="1:8" ht="15.75" x14ac:dyDescent="0.25">
      <c r="A34" s="37"/>
      <c r="B34" s="78"/>
      <c r="C34" s="78"/>
      <c r="D34" s="78"/>
      <c r="E34" s="78"/>
      <c r="F34" s="81"/>
    </row>
    <row r="35" spans="1:8" ht="15.75" x14ac:dyDescent="0.25">
      <c r="A35" s="37"/>
      <c r="B35" s="78"/>
      <c r="C35" s="78"/>
      <c r="D35" s="78"/>
      <c r="E35" s="78"/>
      <c r="F35" s="81"/>
    </row>
    <row r="36" spans="1:8" ht="16.5" thickBot="1" x14ac:dyDescent="0.3">
      <c r="A36" s="38"/>
      <c r="B36" s="82"/>
      <c r="C36" s="82"/>
      <c r="D36" s="82"/>
      <c r="E36" s="82"/>
      <c r="F36" s="83"/>
    </row>
    <row r="37" spans="1:8" x14ac:dyDescent="0.2">
      <c r="A37" s="279"/>
      <c r="B37" s="279"/>
      <c r="C37" s="279"/>
      <c r="D37" s="279"/>
      <c r="E37" s="279"/>
      <c r="F37" s="279"/>
    </row>
    <row r="38" spans="1:8" ht="20.100000000000001" customHeight="1" x14ac:dyDescent="0.2">
      <c r="A38" s="280" t="s">
        <v>18</v>
      </c>
      <c r="B38" s="280"/>
      <c r="C38" s="280"/>
      <c r="D38" s="280"/>
      <c r="E38" s="280"/>
      <c r="F38" s="281"/>
      <c r="G38" t="s">
        <v>47</v>
      </c>
      <c r="H38" s="68">
        <f>SUM(Staffing!E21:F23)</f>
        <v>0</v>
      </c>
    </row>
    <row r="39" spans="1:8" ht="13.5" thickBot="1" x14ac:dyDescent="0.25">
      <c r="A39" s="35"/>
      <c r="B39" s="35" t="s">
        <v>34</v>
      </c>
      <c r="C39" s="35" t="s">
        <v>35</v>
      </c>
      <c r="D39" s="35" t="s">
        <v>36</v>
      </c>
      <c r="E39" s="35" t="s">
        <v>37</v>
      </c>
      <c r="F39" s="35" t="s">
        <v>38</v>
      </c>
    </row>
    <row r="40" spans="1:8" ht="15.75" x14ac:dyDescent="0.25">
      <c r="A40" s="36" t="s">
        <v>12</v>
      </c>
      <c r="B40" s="77"/>
      <c r="C40" s="77"/>
      <c r="D40" s="77"/>
      <c r="E40" s="77"/>
      <c r="F40" s="84"/>
    </row>
    <row r="41" spans="1:8" ht="15.75" x14ac:dyDescent="0.25">
      <c r="A41" s="37"/>
      <c r="B41" s="78"/>
      <c r="C41" s="79"/>
      <c r="D41" s="78"/>
      <c r="E41" s="78"/>
      <c r="F41" s="81"/>
    </row>
    <row r="42" spans="1:8" ht="15.75" x14ac:dyDescent="0.25">
      <c r="A42" s="37"/>
      <c r="B42" s="78"/>
      <c r="C42" s="78"/>
      <c r="D42" s="78"/>
      <c r="E42" s="78"/>
      <c r="F42" s="81"/>
    </row>
    <row r="43" spans="1:8" ht="15.75" x14ac:dyDescent="0.25">
      <c r="A43" s="37"/>
      <c r="B43" s="78"/>
      <c r="C43" s="78"/>
      <c r="D43" s="78"/>
      <c r="E43" s="78"/>
      <c r="F43" s="81"/>
    </row>
    <row r="44" spans="1:8" ht="16.5" thickBot="1" x14ac:dyDescent="0.3">
      <c r="A44" s="38"/>
      <c r="B44" s="82"/>
      <c r="C44" s="82"/>
      <c r="D44" s="82"/>
      <c r="E44" s="82"/>
      <c r="F44" s="83"/>
    </row>
    <row r="45" spans="1:8" ht="15.75" x14ac:dyDescent="0.25">
      <c r="A45" s="73" t="s">
        <v>13</v>
      </c>
      <c r="B45" s="76"/>
      <c r="C45" s="87"/>
      <c r="D45" s="77"/>
      <c r="E45" s="76"/>
      <c r="F45" s="86"/>
    </row>
    <row r="46" spans="1:8" ht="15.75" x14ac:dyDescent="0.25">
      <c r="A46" s="37"/>
      <c r="B46" s="78"/>
      <c r="C46" s="79"/>
      <c r="D46" s="78"/>
      <c r="E46" s="78"/>
      <c r="F46" s="80"/>
    </row>
    <row r="47" spans="1:8" ht="15.75" x14ac:dyDescent="0.25">
      <c r="A47" s="37"/>
      <c r="B47" s="78"/>
      <c r="C47" s="78"/>
      <c r="D47" s="78"/>
      <c r="E47" s="78"/>
      <c r="F47" s="81"/>
    </row>
    <row r="48" spans="1:8" ht="15.75" x14ac:dyDescent="0.25">
      <c r="A48" s="37"/>
      <c r="B48" s="78"/>
      <c r="C48" s="78"/>
      <c r="D48" s="78"/>
      <c r="E48" s="78"/>
      <c r="F48" s="81"/>
    </row>
    <row r="49" spans="1:8" ht="16.5" thickBot="1" x14ac:dyDescent="0.3">
      <c r="A49" s="38"/>
      <c r="B49" s="82"/>
      <c r="C49" s="82"/>
      <c r="D49" s="82"/>
      <c r="E49" s="82"/>
      <c r="F49" s="83"/>
    </row>
    <row r="50" spans="1:8" ht="15.75" x14ac:dyDescent="0.25">
      <c r="A50" s="36" t="s">
        <v>14</v>
      </c>
      <c r="B50" s="77"/>
      <c r="C50" s="77"/>
      <c r="D50" s="77"/>
      <c r="E50" s="77"/>
      <c r="F50" s="84"/>
    </row>
    <row r="51" spans="1:8" ht="15.75" x14ac:dyDescent="0.25">
      <c r="A51" s="37"/>
      <c r="B51" s="78"/>
      <c r="C51" s="78"/>
      <c r="D51" s="78"/>
      <c r="E51" s="78"/>
      <c r="F51" s="81"/>
    </row>
    <row r="52" spans="1:8" ht="15.75" x14ac:dyDescent="0.25">
      <c r="A52" s="37"/>
      <c r="B52" s="78"/>
      <c r="C52" s="78"/>
      <c r="D52" s="78"/>
      <c r="E52" s="78"/>
      <c r="F52" s="81"/>
    </row>
    <row r="53" spans="1:8" ht="15.75" x14ac:dyDescent="0.25">
      <c r="A53" s="37"/>
      <c r="B53" s="78"/>
      <c r="C53" s="78"/>
      <c r="D53" s="78"/>
      <c r="E53" s="78"/>
      <c r="F53" s="81"/>
    </row>
    <row r="54" spans="1:8" ht="16.5" thickBot="1" x14ac:dyDescent="0.3">
      <c r="A54" s="38"/>
      <c r="B54" s="82"/>
      <c r="C54" s="82"/>
      <c r="D54" s="82"/>
      <c r="E54" s="82"/>
      <c r="F54" s="83"/>
    </row>
    <row r="55" spans="1:8" x14ac:dyDescent="0.2">
      <c r="A55" s="279"/>
      <c r="B55" s="279"/>
      <c r="C55" s="279"/>
      <c r="D55" s="279"/>
      <c r="E55" s="279"/>
      <c r="F55" s="279"/>
    </row>
    <row r="56" spans="1:8" ht="20.100000000000001" customHeight="1" x14ac:dyDescent="0.2">
      <c r="A56" s="280" t="s">
        <v>19</v>
      </c>
      <c r="B56" s="280"/>
      <c r="C56" s="280"/>
      <c r="D56" s="280"/>
      <c r="E56" s="280"/>
      <c r="F56" s="281"/>
      <c r="G56" t="s">
        <v>47</v>
      </c>
      <c r="H56" s="68">
        <f>SUM(Staffing!E28:F30)</f>
        <v>0</v>
      </c>
    </row>
    <row r="57" spans="1:8" ht="13.5" thickBot="1" x14ac:dyDescent="0.25">
      <c r="A57" s="35"/>
      <c r="B57" s="35" t="s">
        <v>34</v>
      </c>
      <c r="C57" s="35" t="s">
        <v>35</v>
      </c>
      <c r="D57" s="35" t="s">
        <v>36</v>
      </c>
      <c r="E57" s="35" t="s">
        <v>37</v>
      </c>
      <c r="F57" s="35" t="s">
        <v>38</v>
      </c>
    </row>
    <row r="58" spans="1:8" ht="15.75" x14ac:dyDescent="0.25">
      <c r="A58" s="36" t="s">
        <v>12</v>
      </c>
      <c r="B58" s="76"/>
      <c r="C58" s="87"/>
      <c r="D58" s="77"/>
      <c r="E58" s="76"/>
      <c r="F58" s="86"/>
    </row>
    <row r="59" spans="1:8" ht="15.75" x14ac:dyDescent="0.25">
      <c r="A59" s="72"/>
      <c r="B59" s="78"/>
      <c r="C59" s="79"/>
      <c r="D59" s="78"/>
      <c r="E59" s="78"/>
      <c r="F59" s="80"/>
    </row>
    <row r="60" spans="1:8" ht="15.75" x14ac:dyDescent="0.25">
      <c r="A60" s="69"/>
      <c r="B60" s="78"/>
      <c r="C60" s="78"/>
      <c r="D60" s="78"/>
      <c r="E60" s="78"/>
      <c r="F60" s="81"/>
    </row>
    <row r="61" spans="1:8" ht="15.75" x14ac:dyDescent="0.25">
      <c r="A61" s="69"/>
      <c r="B61" s="78"/>
      <c r="C61" s="78"/>
      <c r="D61" s="78"/>
      <c r="E61" s="125"/>
      <c r="F61" s="124"/>
    </row>
    <row r="62" spans="1:8" ht="16.5" thickBot="1" x14ac:dyDescent="0.3">
      <c r="A62" s="38"/>
      <c r="B62" s="82"/>
      <c r="C62" s="82"/>
      <c r="D62" s="82"/>
      <c r="E62" s="82"/>
      <c r="F62" s="126"/>
    </row>
    <row r="63" spans="1:8" ht="15.75" x14ac:dyDescent="0.25">
      <c r="A63" s="72" t="s">
        <v>13</v>
      </c>
      <c r="B63" s="87"/>
      <c r="C63" s="87"/>
      <c r="D63" s="87"/>
      <c r="E63" s="87"/>
      <c r="F63" s="88"/>
    </row>
    <row r="64" spans="1:8" ht="15.75" x14ac:dyDescent="0.25">
      <c r="A64" s="37"/>
      <c r="B64" s="78"/>
      <c r="C64" s="79"/>
      <c r="D64" s="78"/>
      <c r="E64" s="78"/>
      <c r="F64" s="81"/>
    </row>
    <row r="65" spans="1:8" ht="15.75" x14ac:dyDescent="0.25">
      <c r="A65" s="37"/>
      <c r="B65" s="78"/>
      <c r="C65" s="78"/>
      <c r="D65" s="78"/>
      <c r="E65" s="78"/>
      <c r="F65" s="81"/>
    </row>
    <row r="66" spans="1:8" ht="16.5" thickBot="1" x14ac:dyDescent="0.3">
      <c r="A66" s="38"/>
      <c r="B66" s="78"/>
      <c r="C66" s="78"/>
      <c r="D66" s="78"/>
      <c r="E66" s="78"/>
      <c r="F66" s="81"/>
    </row>
    <row r="67" spans="1:8" ht="15.75" x14ac:dyDescent="0.25">
      <c r="A67" s="73" t="s">
        <v>14</v>
      </c>
      <c r="B67" s="127"/>
      <c r="C67" s="127"/>
      <c r="D67" s="127"/>
      <c r="E67" s="127"/>
      <c r="F67" s="88"/>
    </row>
    <row r="68" spans="1:8" ht="15.75" x14ac:dyDescent="0.25">
      <c r="A68" s="37"/>
      <c r="B68" s="79"/>
      <c r="C68" s="79"/>
      <c r="D68" s="79"/>
      <c r="E68" s="79"/>
      <c r="F68" s="80"/>
    </row>
    <row r="69" spans="1:8" ht="15.75" x14ac:dyDescent="0.25">
      <c r="A69" s="37"/>
      <c r="B69" s="78"/>
      <c r="C69" s="78"/>
      <c r="D69" s="78"/>
      <c r="E69" s="78"/>
      <c r="F69" s="81"/>
    </row>
    <row r="70" spans="1:8" ht="15.75" x14ac:dyDescent="0.25">
      <c r="A70" s="37"/>
      <c r="B70" s="78"/>
      <c r="C70" s="78"/>
      <c r="D70" s="78"/>
      <c r="E70" s="78"/>
      <c r="F70" s="81"/>
    </row>
    <row r="71" spans="1:8" ht="16.5" thickBot="1" x14ac:dyDescent="0.3">
      <c r="A71" s="38"/>
      <c r="B71" s="82"/>
      <c r="C71" s="82"/>
      <c r="D71" s="82"/>
      <c r="E71" s="82"/>
      <c r="F71" s="83"/>
    </row>
    <row r="72" spans="1:8" x14ac:dyDescent="0.2">
      <c r="A72" s="279"/>
      <c r="B72" s="279"/>
      <c r="C72" s="279"/>
      <c r="D72" s="279"/>
      <c r="E72" s="279"/>
      <c r="F72" s="279"/>
    </row>
    <row r="73" spans="1:8" ht="20.100000000000001" customHeight="1" x14ac:dyDescent="0.2">
      <c r="A73" s="280" t="s">
        <v>20</v>
      </c>
      <c r="B73" s="280"/>
      <c r="C73" s="280"/>
      <c r="D73" s="280"/>
      <c r="E73" s="280"/>
      <c r="F73" s="281"/>
      <c r="G73" t="s">
        <v>47</v>
      </c>
      <c r="H73" s="68">
        <f>SUM(Staffing!E42:F44)</f>
        <v>0</v>
      </c>
    </row>
    <row r="74" spans="1:8" ht="13.5" thickBot="1" x14ac:dyDescent="0.25">
      <c r="A74" s="74"/>
      <c r="B74" s="74" t="s">
        <v>34</v>
      </c>
      <c r="C74" s="74" t="s">
        <v>35</v>
      </c>
      <c r="D74" s="74" t="s">
        <v>36</v>
      </c>
      <c r="E74" s="74" t="s">
        <v>37</v>
      </c>
      <c r="F74" s="74" t="s">
        <v>38</v>
      </c>
    </row>
    <row r="75" spans="1:8" ht="15.75" x14ac:dyDescent="0.25">
      <c r="A75" s="75" t="s">
        <v>12</v>
      </c>
      <c r="B75" s="76"/>
      <c r="C75" s="87"/>
      <c r="D75" s="77"/>
      <c r="E75" s="76"/>
      <c r="F75" s="86"/>
    </row>
    <row r="76" spans="1:8" ht="15.75" x14ac:dyDescent="0.25">
      <c r="A76" s="71"/>
      <c r="B76" s="78"/>
      <c r="C76" s="79"/>
      <c r="D76" s="78"/>
      <c r="E76" s="78"/>
      <c r="F76" s="80"/>
    </row>
    <row r="77" spans="1:8" ht="15.75" x14ac:dyDescent="0.25">
      <c r="A77" s="37"/>
      <c r="B77" s="78"/>
      <c r="C77" s="78"/>
      <c r="D77" s="78"/>
      <c r="E77" s="78"/>
      <c r="F77" s="81"/>
    </row>
    <row r="78" spans="1:8" ht="15.75" x14ac:dyDescent="0.25">
      <c r="A78" s="37"/>
      <c r="B78" s="78"/>
      <c r="C78" s="78"/>
      <c r="D78" s="78"/>
      <c r="E78" s="78"/>
      <c r="F78" s="81"/>
    </row>
    <row r="79" spans="1:8" ht="16.5" thickBot="1" x14ac:dyDescent="0.3">
      <c r="A79" s="38"/>
      <c r="B79" s="82"/>
      <c r="C79" s="82"/>
      <c r="D79" s="82"/>
      <c r="E79" s="82"/>
      <c r="F79" s="83"/>
    </row>
    <row r="80" spans="1:8" ht="15.75" x14ac:dyDescent="0.25">
      <c r="A80" s="36" t="s">
        <v>13</v>
      </c>
      <c r="B80" s="127"/>
      <c r="C80" s="127"/>
      <c r="D80" s="127"/>
      <c r="E80" s="127"/>
      <c r="F80" s="88"/>
    </row>
    <row r="81" spans="1:8" ht="15.75" x14ac:dyDescent="0.25">
      <c r="A81" s="37"/>
      <c r="B81" s="79"/>
      <c r="C81" s="79"/>
      <c r="D81" s="79"/>
      <c r="E81" s="79"/>
      <c r="F81" s="80"/>
    </row>
    <row r="82" spans="1:8" ht="15.75" x14ac:dyDescent="0.25">
      <c r="A82" s="37"/>
      <c r="B82" s="78"/>
      <c r="C82" s="78"/>
      <c r="D82" s="78"/>
      <c r="E82" s="78"/>
      <c r="F82" s="81"/>
    </row>
    <row r="83" spans="1:8" ht="16.5" thickBot="1" x14ac:dyDescent="0.3">
      <c r="A83" s="38"/>
      <c r="B83" s="82"/>
      <c r="C83" s="82"/>
      <c r="D83" s="82"/>
      <c r="E83" s="82"/>
      <c r="F83" s="83"/>
    </row>
    <row r="84" spans="1:8" ht="15.75" x14ac:dyDescent="0.25">
      <c r="A84" s="73" t="s">
        <v>14</v>
      </c>
      <c r="B84" s="127"/>
      <c r="C84" s="127"/>
      <c r="D84" s="127"/>
      <c r="E84" s="127"/>
      <c r="F84" s="88"/>
    </row>
    <row r="85" spans="1:8" ht="15.75" x14ac:dyDescent="0.25">
      <c r="A85" s="37"/>
      <c r="B85" s="79"/>
      <c r="C85" s="79"/>
      <c r="D85" s="79"/>
      <c r="E85" s="79"/>
      <c r="F85" s="80"/>
    </row>
    <row r="86" spans="1:8" ht="15.75" x14ac:dyDescent="0.25">
      <c r="A86" s="37"/>
      <c r="B86" s="78"/>
      <c r="C86" s="78"/>
      <c r="D86" s="78"/>
      <c r="E86" s="78"/>
      <c r="F86" s="81"/>
    </row>
    <row r="87" spans="1:8" ht="15.75" x14ac:dyDescent="0.25">
      <c r="A87" s="69"/>
      <c r="B87" s="78"/>
      <c r="C87" s="78"/>
      <c r="D87" s="78"/>
      <c r="E87" s="78"/>
      <c r="F87" s="81"/>
    </row>
    <row r="88" spans="1:8" ht="16.5" thickBot="1" x14ac:dyDescent="0.3">
      <c r="A88" s="38"/>
      <c r="B88" s="89"/>
      <c r="C88" s="89"/>
      <c r="D88" s="89"/>
      <c r="E88" s="89"/>
      <c r="F88" s="90"/>
    </row>
    <row r="89" spans="1:8" x14ac:dyDescent="0.2">
      <c r="A89" s="279"/>
      <c r="B89" s="279"/>
      <c r="C89" s="279"/>
      <c r="D89" s="279"/>
      <c r="E89" s="279"/>
      <c r="F89" s="279"/>
    </row>
    <row r="90" spans="1:8" ht="20.100000000000001" customHeight="1" x14ac:dyDescent="0.2">
      <c r="A90" s="280" t="s">
        <v>72</v>
      </c>
      <c r="B90" s="280"/>
      <c r="C90" s="280"/>
      <c r="D90" s="280"/>
      <c r="E90" s="280"/>
      <c r="F90" s="281"/>
      <c r="G90" t="s">
        <v>47</v>
      </c>
      <c r="H90" s="68">
        <f>SUM(Staffing!E59:F61)</f>
        <v>0</v>
      </c>
    </row>
    <row r="91" spans="1:8" ht="13.5" thickBot="1" x14ac:dyDescent="0.25">
      <c r="A91" s="74"/>
      <c r="B91" s="74" t="s">
        <v>34</v>
      </c>
      <c r="C91" s="74" t="s">
        <v>35</v>
      </c>
      <c r="D91" s="74" t="s">
        <v>36</v>
      </c>
      <c r="E91" s="74" t="s">
        <v>37</v>
      </c>
      <c r="F91" s="74" t="s">
        <v>38</v>
      </c>
    </row>
    <row r="92" spans="1:8" ht="15.75" x14ac:dyDescent="0.25">
      <c r="A92" s="75" t="s">
        <v>12</v>
      </c>
      <c r="B92" s="76"/>
      <c r="C92" s="87"/>
      <c r="D92" s="77"/>
      <c r="E92" s="76"/>
      <c r="F92" s="86"/>
    </row>
    <row r="93" spans="1:8" ht="15.75" x14ac:dyDescent="0.25">
      <c r="A93" s="71"/>
      <c r="B93" s="78"/>
      <c r="C93" s="79"/>
      <c r="D93" s="78"/>
      <c r="E93" s="78"/>
      <c r="F93" s="80"/>
    </row>
    <row r="94" spans="1:8" ht="15.75" x14ac:dyDescent="0.25">
      <c r="A94" s="37"/>
      <c r="B94" s="78"/>
      <c r="C94" s="78"/>
      <c r="D94" s="78"/>
      <c r="E94" s="78"/>
      <c r="F94" s="81"/>
    </row>
    <row r="95" spans="1:8" ht="15.75" x14ac:dyDescent="0.25">
      <c r="A95" s="37"/>
      <c r="B95" s="78"/>
      <c r="C95" s="78"/>
      <c r="D95" s="78"/>
      <c r="E95" s="78"/>
      <c r="F95" s="81"/>
    </row>
    <row r="96" spans="1:8" ht="16.5" thickBot="1" x14ac:dyDescent="0.3">
      <c r="A96" s="38"/>
      <c r="B96" s="82"/>
      <c r="C96" s="82"/>
      <c r="D96" s="82"/>
      <c r="E96" s="82"/>
      <c r="F96" s="83"/>
    </row>
    <row r="97" spans="1:6" ht="15.75" x14ac:dyDescent="0.25">
      <c r="A97" s="36" t="s">
        <v>13</v>
      </c>
      <c r="B97" s="127"/>
      <c r="C97" s="127"/>
      <c r="D97" s="127"/>
      <c r="E97" s="127"/>
      <c r="F97" s="88"/>
    </row>
    <row r="98" spans="1:6" ht="15.75" x14ac:dyDescent="0.25">
      <c r="A98" s="37"/>
      <c r="B98" s="79"/>
      <c r="C98" s="79"/>
      <c r="D98" s="79"/>
      <c r="E98" s="79"/>
      <c r="F98" s="80"/>
    </row>
    <row r="99" spans="1:6" ht="15.75" x14ac:dyDescent="0.25">
      <c r="A99" s="37"/>
      <c r="B99" s="78"/>
      <c r="C99" s="78"/>
      <c r="D99" s="78"/>
      <c r="E99" s="78"/>
      <c r="F99" s="81"/>
    </row>
    <row r="100" spans="1:6" ht="16.5" thickBot="1" x14ac:dyDescent="0.3">
      <c r="A100" s="38"/>
      <c r="B100" s="82"/>
      <c r="C100" s="82"/>
      <c r="D100" s="82"/>
      <c r="E100" s="82"/>
      <c r="F100" s="83"/>
    </row>
    <row r="101" spans="1:6" ht="15.75" x14ac:dyDescent="0.25">
      <c r="A101" s="73" t="s">
        <v>14</v>
      </c>
      <c r="B101" s="127"/>
      <c r="C101" s="127"/>
      <c r="D101" s="127"/>
      <c r="E101" s="127"/>
      <c r="F101" s="88"/>
    </row>
    <row r="102" spans="1:6" ht="15.75" x14ac:dyDescent="0.25">
      <c r="A102" s="37"/>
      <c r="B102" s="79"/>
      <c r="C102" s="79"/>
      <c r="D102" s="79"/>
      <c r="E102" s="79"/>
      <c r="F102" s="80"/>
    </row>
    <row r="103" spans="1:6" ht="15.75" x14ac:dyDescent="0.25">
      <c r="A103" s="37"/>
      <c r="B103" s="78"/>
      <c r="C103" s="78"/>
      <c r="D103" s="78"/>
      <c r="E103" s="78"/>
      <c r="F103" s="81"/>
    </row>
    <row r="104" spans="1:6" ht="15.75" x14ac:dyDescent="0.25">
      <c r="A104" s="69"/>
      <c r="B104" s="78"/>
      <c r="C104" s="78"/>
      <c r="D104" s="78"/>
      <c r="E104" s="78"/>
      <c r="F104" s="81"/>
    </row>
    <row r="105" spans="1:6" ht="16.5" thickBot="1" x14ac:dyDescent="0.3">
      <c r="A105" s="38"/>
      <c r="B105" s="89"/>
      <c r="C105" s="89"/>
      <c r="D105" s="89"/>
      <c r="E105" s="89"/>
      <c r="F105" s="90"/>
    </row>
    <row r="106" spans="1:6" x14ac:dyDescent="0.2">
      <c r="A106" s="23"/>
      <c r="B106" s="23"/>
      <c r="C106" s="23"/>
      <c r="D106" s="23"/>
      <c r="E106" s="23"/>
      <c r="F106" s="19"/>
    </row>
  </sheetData>
  <sheetProtection selectLockedCells="1"/>
  <mergeCells count="13">
    <mergeCell ref="A89:F89"/>
    <mergeCell ref="A90:F90"/>
    <mergeCell ref="A1:F1"/>
    <mergeCell ref="A3:F3"/>
    <mergeCell ref="A20:F20"/>
    <mergeCell ref="A37:F37"/>
    <mergeCell ref="A38:F38"/>
    <mergeCell ref="A56:F56"/>
    <mergeCell ref="A72:F72"/>
    <mergeCell ref="A73:F73"/>
    <mergeCell ref="A2:F2"/>
    <mergeCell ref="A19:F19"/>
    <mergeCell ref="A55:F55"/>
  </mergeCells>
  <pageMargins left="0.75" right="0.75" top="1" bottom="1" header="0.5" footer="0.5"/>
  <pageSetup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DNR</vt:lpstr>
      <vt:lpstr>DNR Additional Info</vt:lpstr>
      <vt:lpstr>Staffing</vt:lpstr>
      <vt:lpstr>SICK LOG</vt:lpstr>
      <vt:lpstr>Sick Leave Counts</vt:lpstr>
      <vt:lpstr>Staffing Additional Info</vt:lpstr>
      <vt:lpstr>DNR!Print_Area</vt:lpstr>
      <vt:lpstr>Staffing!Print_Area</vt:lpstr>
    </vt:vector>
  </TitlesOfParts>
  <Company>City of Oakland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Patrol Desk</dc:creator>
  <cp:lastModifiedBy>Patrol Desk</cp:lastModifiedBy>
  <cp:lastPrinted>2023-04-22T13:54:08Z</cp:lastPrinted>
  <dcterms:created xsi:type="dcterms:W3CDTF">2013-03-24T11:55:01Z</dcterms:created>
  <dcterms:modified xsi:type="dcterms:W3CDTF">2023-07-10T15:33:46Z</dcterms:modified>
</cp:coreProperties>
</file>